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ınavlar\Lisans Sınav Programı 2022-2023 Güz\"/>
    </mc:Choice>
  </mc:AlternateContent>
  <workbookProtection workbookPassword="DDCF" lockStructure="1"/>
  <bookViews>
    <workbookView xWindow="0" yWindow="0" windowWidth="28800" windowHeight="1231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externalReferences>
    <externalReference r:id="rId11"/>
  </externalReferences>
  <definedNames>
    <definedName name="_xlnm.Print_Area" localSheetId="6">Ders_Programı!$A$1:$O$268</definedName>
    <definedName name="_xlnm.Print_Titles" localSheetId="6">Ders_Programı!$1:$2</definedName>
  </definedNames>
  <calcPr calcId="162913" concurrentCalc="0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90" i="6"/>
  <c r="A90" i="2"/>
  <c r="A112" i="1"/>
  <c r="A112" i="5"/>
  <c r="A112" i="4"/>
  <c r="A112" i="2"/>
  <c r="A135" i="7"/>
  <c r="A112" i="6"/>
  <c r="A112" i="3"/>
  <c r="A134" i="6"/>
  <c r="A134" i="5"/>
  <c r="A134" i="4"/>
  <c r="A157" i="7"/>
  <c r="A134" i="1"/>
  <c r="A134" i="3"/>
  <c r="A134" i="2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45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<sst xmlns="http://schemas.openxmlformats.org/spreadsheetml/2006/main" count="637" uniqueCount="167">
  <si>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</si>
  <si>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</si>
  <si>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</si>
  <si>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</si>
  <si>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</si>
  <si>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</si>
  <si>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</si>
  <si>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</si>
  <si>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</si>
  <si>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</si>
  <si>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</si>
  <si>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</si>
  <si>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</si>
  <si>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</si>
  <si>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</si>
  <si>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</si>
  <si>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</si>
  <si>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</si>
  <si>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</si>
  <si>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</si>
  <si>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</si>
  <si>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</si>
  <si>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</si>
  <si>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</si>
  <si>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</si>
  <si>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</si>
  <si>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</si>
  <si>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</si>
  <si>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</si>
  <si>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</si>
  <si>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</si>
  <si>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</si>
  <si>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</si>
  <si>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</si>
  <si>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</si>
  <si>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</si>
  <si>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</si>
  <si>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</si>
  <si>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</si>
  <si>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</si>
  <si>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</si>
  <si>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</si>
  <si>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</si>
  <si>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</si>
  <si>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</si>
  <si>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</si>
  <si>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</si>
  <si>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</si>
  <si>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</si>
  <si>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</si>
  <si>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</si>
  <si>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</si>
  <si>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</si>
  <si>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</si>
  <si>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</si>
  <si>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</si>
  <si>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</si>
  <si>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</si>
  <si>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</si>
  <si>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</si>
  <si>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</si>
  <si>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</si>
  <si>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</si>
  <si>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</si>
  <si>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</si>
  <si>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</si>
  <si>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</si>
  <si>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</si>
  <si>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</si>
  <si>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</si>
  <si>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</si>
  <si>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</si>
  <si>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</si>
  <si>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</si>
  <si>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</si>
  <si>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</si>
  <si>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</si>
  <si>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</si>
  <si>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</si>
  <si>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</si>
  <si>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</si>
  <si>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</si>
  <si>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</si>
  <si>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</si>
  <si>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</si>
  <si>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</si>
  <si>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</si>
  <si>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</si>
  <si>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</si>
  <si>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</si>
  <si>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</si>
  <si>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</si>
  <si>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</si>
  <si>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</si>
  <si>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</si>
  <si>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</si>
  <si>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</si>
  <si>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</si>
  <si>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</si>
  <si>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</si>
  <si>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</si>
  <si>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</si>
  <si>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</si>
  <si>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</si>
  <si>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</si>
  <si>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</si>
  <si>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</si>
  <si>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</si>
  <si>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</si>
  <si>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</si>
  <si>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</si>
  <si>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</si>
  <si>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</si>
  <si>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</si>
  <si>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</si>
  <si>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</si>
  <si>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</si>
  <si>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</si>
  <si>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</si>
  <si>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</si>
  <si>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</si>
  <si>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</si>
  <si>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</si>
  <si>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</si>
  <si>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</si>
  <si>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</si>
  <si>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</si>
  <si>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</si>
  <si>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</si>
  <si>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</si>
  <si>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</si>
  <si>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</si>
  <si>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</si>
  <si>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</si>
  <si>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istanbul üniversitesi uzaktan eğitim sınavı</t>
  </si>
  <si>
    <t>2022-2023 AÇIKÖĞRETİM PROGRAMLARI GÜZ DÖNEM SONU SINAVI</t>
  </si>
  <si>
    <t>1. Sınıflar (YDİ113)</t>
  </si>
  <si>
    <t>2. Sınıflar (YDİ213) </t>
  </si>
  <si>
    <t>Sosyal Seçmeli Dersler, 5-i Dersleri ve Yabancı Dil Dersleri </t>
  </si>
  <si>
    <t>Saha Araştırması I</t>
  </si>
  <si>
    <t>Mesleki İngilizce I</t>
  </si>
  <si>
    <t>Avrupa Sanatı I</t>
  </si>
  <si>
    <t xml:space="preserve">And. Dışı Türk İslam Sanatı </t>
  </si>
  <si>
    <t>Avrupa Sanatı III</t>
  </si>
  <si>
    <t>Nümizmatik</t>
  </si>
  <si>
    <t>Erken İslam Sanatı I A-B</t>
  </si>
  <si>
    <t>Bil. Arş. ve Kazı. Tek. I</t>
  </si>
  <si>
    <t>Türk Konut Mimarisi</t>
  </si>
  <si>
    <t>Geleneksel Türk El San.</t>
  </si>
  <si>
    <t>Ana. Selç. Devr. Sanatı III</t>
  </si>
  <si>
    <t>Bizans Sanatı I</t>
  </si>
  <si>
    <t>Osmanlı Türkçesi I A-B</t>
  </si>
  <si>
    <t>Mod. Ç.. San. Akımları ve K.</t>
  </si>
  <si>
    <t>Teknik Resim ve Rölöve I A</t>
  </si>
  <si>
    <t>Teknik Resim ve Rölöve I B</t>
  </si>
  <si>
    <t>Antik Med. ve San I A-B</t>
  </si>
  <si>
    <t>Ana. Selç. Devr. Sanatı I</t>
  </si>
  <si>
    <t>Bitirme Çalışması I</t>
  </si>
  <si>
    <t>Mitoloji ve İkonografya A-B</t>
  </si>
  <si>
    <t>Klasik Osmanlı Sanatı I</t>
  </si>
  <si>
    <t>Rön. Düşüncesi ve Sanatı</t>
  </si>
  <si>
    <t>Sanat Tarihine Giriş I</t>
  </si>
  <si>
    <t>San. Tar. Met. Oku.</t>
  </si>
  <si>
    <t>Osm.-Cumh. Mod. ve Sanat</t>
  </si>
  <si>
    <t>Batı. Dönemi Osmanlı Sanatı I</t>
  </si>
  <si>
    <t>Erken Osmanlı Sanatı I</t>
  </si>
  <si>
    <t>Anadolu Beylikleri Sanatı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</si>
</sst>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14" borderId="3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9" fillId="14" borderId="9" xfId="0" applyFont="1" applyFill="1" applyBorder="1" applyAlignment="1" applyProtection="1">
      <alignment horizontal="center" vertical="center"/>
      <protection locked="0"/>
    </xf>
    <xf numFmtId="0" fontId="7" fillId="14" borderId="16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2-2023%20G&#252;z%20Final%20Takvi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02">
        <f>Ders_Programı!A3</f>
        <v>44942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03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03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03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03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>Bizans Sanatı I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>Bizans Sanatı I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03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03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>Mesleki İngilizce I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03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03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03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03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>Avrupa Sanatı I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03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03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03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03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And. Dışı Türk İslam Sanatı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And. Dışı Türk İslam Sanatı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03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03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03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03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03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04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02">
        <f>Ders_Programı!A25</f>
        <v>44943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03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03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03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03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>Ana. Selç. Devr. Sanatı I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03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03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>Mod. Ç.. San. Akımları ve K.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03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03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03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03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>Anadolu Beylikleri Sanatı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03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03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03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03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>Bitirme Çalışması I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03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03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03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03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03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04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02">
        <f>Ders_Programı!A47</f>
        <v>44944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03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03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03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03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03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03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>Avrupa Sanatı III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03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03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03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03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>Nümizmatik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03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03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03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03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03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03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03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03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03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04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02">
        <f>Ders_Programı!A69</f>
        <v>44945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03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03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03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03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03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03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>Türk Konut Mimarisi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03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03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>Türk Konut Mimarisi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03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03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>Bil. Arş. ve Kazı. Tek. I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03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03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03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03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>Geleneksel Türk El San.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>Geleneksel Türk El San.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03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03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03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03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03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04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02">
        <f>Ders_Programı!A91</f>
        <v>44946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03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03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03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03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03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03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>Saha Araştırması I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03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03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>Bizans Sanatı I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>Bizans Sanatı I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03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03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>Ana. Selç. Devr. Sanatı III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03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03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03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03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>Osmanlı Türkçesi I A-B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>Osmanlı Türkçesi I A-B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03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03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03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03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03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04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02">
        <f>Ders_Programı!A113</f>
        <v>44947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03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03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03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03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03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03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03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03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03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03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03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03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03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03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03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03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03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03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03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04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02">
        <f>Ders_Programı!A135</f>
        <v>44948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03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03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03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03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03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03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03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03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03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03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03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03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03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03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03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03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03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03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03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04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02">
        <f>Ders_Programı!A157</f>
        <v>44949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03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03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03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03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>Teknik Resim ve Rölöve I A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03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03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>Teknik Resim ve Rölöve I B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03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03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>Teknik Resim ve Rölöve I B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03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03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>Antik Med. ve San I A-B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>Antik Med. ve San I A-B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03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03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03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03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03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03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03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03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03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04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02">
        <f>Ders_Programı!A179</f>
        <v>44950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03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03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03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03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03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03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>Mitoloji ve İkonografya A-B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>Mitoloji ve İkonografya A-B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03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03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>Klasik Osmanlı Sanatı I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03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03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>Klasik Osmanlı Sanatı I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03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03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03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03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>Rön. Düşüncesi ve Sanatı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03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03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03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03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03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04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02">
        <f>Ders_Programı!A201</f>
        <v>44951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03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03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03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03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03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03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>Sanat Tarihine Giriş I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>Sanat Tarihine Giriş I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03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03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>San. Tar. Met. Oku.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03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03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>San. Tar. Met. Oku.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03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03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03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03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>Osm.-Cumh. Mod. ve Sanat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03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03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03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03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03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04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02">
        <f>Ders_Programı!A223</f>
        <v>44952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03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03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03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03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>Erken İslam Sanatı I A-B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>Erken İslam Sanatı I A-B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03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03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>Batı. Dönemi Osmanlı Sanatı I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03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03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>Erken Osmanlı Sanatı I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03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03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>Erken Osmanlı Sanatı I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03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03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03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03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03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03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03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03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03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04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02">
        <f>Ders_Programı!A245</f>
        <v>44953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03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03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03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03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03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03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03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03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03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03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03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03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03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03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03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03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03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03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03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04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02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03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03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03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03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03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03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03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03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03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03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03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03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03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03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03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03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03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03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03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04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02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03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03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03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03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03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03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03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03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03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03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03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03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03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03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03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03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03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03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03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04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41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41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42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42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42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42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42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42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42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42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42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42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42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42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42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42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42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42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42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42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42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5"/>
      <c r="B1" s="206"/>
      <c r="C1" s="206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07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0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0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0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0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str">
        <f>HLOOKUP(G$1,program!$E6:$J7,2,FALSE)</f>
        <v>Bizans Sanatı I</v>
      </c>
      <c r="H6" s="6" t="e">
        <f>HLOOKUP(H$1,program!$E6:$J7,2,FALSE)</f>
        <v>#N/A</v>
      </c>
      <c r="I6" s="6" t="str">
        <f>HLOOKUP(I$1,program!$E6:$J7,2,FALSE)</f>
        <v>Bizans Sanatı I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0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0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0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0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0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0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0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0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0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0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str">
        <f>HLOOKUP(G$1,program!$E16:$J17,2,FALSE)</f>
        <v xml:space="preserve">And. Dışı Türk İslam Sanatı </v>
      </c>
      <c r="H16" s="6" t="e">
        <f>HLOOKUP(H$1,program!$E16:$J17,2,FALSE)</f>
        <v>#N/A</v>
      </c>
      <c r="I16" s="6" t="str">
        <f>HLOOKUP(I$1,program!$E16:$J17,2,FALSE)</f>
        <v xml:space="preserve">And. Dışı Türk İslam Sanatı 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0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0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0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0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0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0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07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0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0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str">
        <f>HLOOKUP(G$1,program!$E28:$J29,2,FALSE)</f>
        <v>Ana. Selç. Devr. Sanatı I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0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str">
        <f>HLOOKUP(G$1,program!$E30:$J31,2,FALSE)</f>
        <v>Mod. Ç.. San. Akımları ve K.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0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0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0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0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str">
        <f>HLOOKUP(G$1,program!$E38:$J39,2,FALSE)</f>
        <v>Bitirme Çalışması I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0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0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0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07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0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0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0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0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0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0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0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0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0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0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07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0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0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0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0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0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str">
        <f>HLOOKUP(G$1,program!$E78:$J79,2,FALSE)</f>
        <v>Bil. Arş. ve Kazı. Tek. I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0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0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str">
        <f>HLOOKUP(G$1,program!$E82:$J83,2,FALSE)</f>
        <v>Geleneksel Türk El San.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0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0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0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07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0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0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0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str">
        <f>HLOOKUP(G$1,program!$E96:$J97,2,FALSE)</f>
        <v>Saha Araştırması I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0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str">
        <f>HLOOKUP(G$1,program!$E98:$J99,2,FALSE)</f>
        <v>Bizans Sanatı I</v>
      </c>
      <c r="H98" s="6" t="e">
        <f>HLOOKUP(H$1,program!$E98:$J99,2,FALSE)</f>
        <v>#N/A</v>
      </c>
      <c r="I98" s="6" t="str">
        <f>HLOOKUP(I$1,program!$E98:$J99,2,FALSE)</f>
        <v>Bizans Sanatı I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0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0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0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str">
        <f>HLOOKUP(G$1,program!$E104:$J105,2,FALSE)</f>
        <v>Osmanlı Türkçesi I A-B</v>
      </c>
      <c r="H104" s="6" t="e">
        <f>HLOOKUP(H$1,program!$E104:$J105,2,FALSE)</f>
        <v>#N/A</v>
      </c>
      <c r="I104" s="6" t="str">
        <f>HLOOKUP(I$1,program!$E104:$J105,2,FALSE)</f>
        <v>Osmanlı Türkçesi I A-B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0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0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0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07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0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0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0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0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0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0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0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0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0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0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07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0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0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0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0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0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0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0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0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0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0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07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0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0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0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str">
        <f>HLOOKUP(G$1,program!$E162:$J163,2,FALSE)</f>
        <v>Teknik Resim ve Rölöve I B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0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str">
        <f>HLOOKUP(G$1,program!$E164:$J165,2,FALSE)</f>
        <v>Teknik Resim ve Rölöve I B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0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str">
        <f>HLOOKUP(G$1,program!$E166:$J167,2,FALSE)</f>
        <v>Antik Med. ve San I A-B</v>
      </c>
      <c r="H166" s="6" t="e">
        <f>HLOOKUP(H$1,program!$E166:$J167,2,FALSE)</f>
        <v>#N/A</v>
      </c>
      <c r="I166" s="6" t="str">
        <f>HLOOKUP(I$1,program!$E166:$J167,2,FALSE)</f>
        <v>Antik Med. ve San I A-B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0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0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0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0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0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07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0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0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0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str">
        <f>HLOOKUP(G$1,program!$E184:$J185,2,FALSE)</f>
        <v>Mitoloji ve İkonografya A-B</v>
      </c>
      <c r="H184" s="6" t="e">
        <f>HLOOKUP(H$1,program!$E184:$J185,2,FALSE)</f>
        <v>#N/A</v>
      </c>
      <c r="I184" s="6" t="str">
        <f>HLOOKUP(I$1,program!$E184:$J185,2,FALSE)</f>
        <v>Mitoloji ve İkonografya A-B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0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0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0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0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str">
        <f>HLOOKUP(G$1,program!$E192:$J193,2,FALSE)</f>
        <v>Rön. Düşüncesi ve Sanatı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0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0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0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07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0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0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0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str">
        <f>HLOOKUP(G$1,program!$E206:$J207,2,FALSE)</f>
        <v>Sanat Tarihine Giriş I</v>
      </c>
      <c r="H206" s="6" t="e">
        <f>HLOOKUP(H$1,program!$E206:$J207,2,FALSE)</f>
        <v>#N/A</v>
      </c>
      <c r="I206" s="6" t="str">
        <f>HLOOKUP(I$1,program!$E206:$J207,2,FALSE)</f>
        <v>Sanat Tarihine Giriş I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0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str">
        <f>HLOOKUP(G$1,program!$E208:$J209,2,FALSE)</f>
        <v>San. Tar. Met. Oku.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0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str">
        <f>HLOOKUP(G$1,program!$E210:$J211,2,FALSE)</f>
        <v>San. Tar. Met. Oku.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0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0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0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0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0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07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0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0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str">
        <f>HLOOKUP(G$1,program!$E226:$J227,2,FALSE)</f>
        <v>Erken İslam Sanatı I A-B</v>
      </c>
      <c r="H226" s="6" t="e">
        <f>HLOOKUP(H$1,program!$E226:$J227,2,FALSE)</f>
        <v>#N/A</v>
      </c>
      <c r="I226" s="6" t="str">
        <f>HLOOKUP(I$1,program!$E226:$J227,2,FALSE)</f>
        <v>Erken İslam Sanatı I A-B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0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0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str">
        <f>HLOOKUP(G$1,program!$E230:$J231,2,FALSE)</f>
        <v>Erken Osmanlı Sanatı I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0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str">
        <f>HLOOKUP(G$1,program!$E232:$J233,2,FALSE)</f>
        <v>Erken Osmanlı Sanatı I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0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0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0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0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0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07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0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0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0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0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0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0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0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0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0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0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0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0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5"/>
      <c r="B1" s="206"/>
      <c r="C1" s="206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7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Bizans Sanatı I</v>
      </c>
      <c r="K6" s="6" t="str">
        <f>HLOOKUP(K$1,program!$E6:$J7,2,FALSE)</f>
        <v>Bizans Sanatı I</v>
      </c>
      <c r="L6" s="6" t="str">
        <f>HLOOKUP(L$1,program!$E6:$J7,2,FALSE)</f>
        <v>Bizans Sanatı I</v>
      </c>
      <c r="M6" s="6" t="str">
        <f>HLOOKUP(M$1,program!$E6:$J7,2,FALSE)</f>
        <v>Bizans Sanatı I</v>
      </c>
      <c r="N6" s="6" t="str">
        <f>HLOOKUP(N$1,program!$E6:$J7,2,FALSE)</f>
        <v>Bizans Sanatı I</v>
      </c>
      <c r="O6" s="6" t="str">
        <f>HLOOKUP(O$1,program!$E6:$J7,2,FALSE)</f>
        <v>Bizans Sanatı I</v>
      </c>
      <c r="P6" s="6" t="str">
        <f>HLOOKUP(P$1,program!$E6:$J7,2,FALSE)</f>
        <v>Bizans Sanatı I</v>
      </c>
      <c r="Q6" s="6" t="str">
        <f>HLOOKUP(Q$1,program!$E6:$J7,2,FALSE)</f>
        <v>Bizans Sanatı I</v>
      </c>
      <c r="R6" s="6" t="str">
        <f>HLOOKUP(R$1,program!$E6:$J7,2,FALSE)</f>
        <v>Bizans Sanatı I</v>
      </c>
      <c r="S6" s="6" t="str">
        <f>HLOOKUP(S$1,program!$E6:$J7,2,FALSE)</f>
        <v>Bizans Sanatı I</v>
      </c>
      <c r="T6" s="6" t="str">
        <f>HLOOKUP(T$1,program!$E6:$J7,2,FALSE)</f>
        <v>Bizans Sanatı I</v>
      </c>
      <c r="U6" s="6" t="str">
        <f>HLOOKUP(U$1,program!$E6:$J7,2,FALSE)</f>
        <v>Bizans Sanatı I</v>
      </c>
      <c r="V6" s="6" t="str">
        <f>HLOOKUP(V$1,program!$E6:$J7,2,FALSE)</f>
        <v>Bizans Sanatı I</v>
      </c>
      <c r="W6" s="6" t="str">
        <f>HLOOKUP(W$1,program!$E6:$J7,2,FALSE)</f>
        <v>Bizans Sanatı I</v>
      </c>
    </row>
    <row r="7" spans="1:23" s="34" customFormat="1" ht="15.75" thickBot="1" x14ac:dyDescent="0.25">
      <c r="A7" s="20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Mesleki İngilizce I</v>
      </c>
      <c r="K8" s="6" t="str">
        <f>HLOOKUP(K$1,program!$E8:$J9,2,FALSE)</f>
        <v>Mesleki İngilizce I</v>
      </c>
      <c r="L8" s="6" t="str">
        <f>HLOOKUP(L$1,program!$E8:$J9,2,FALSE)</f>
        <v>Mesleki İngilizce I</v>
      </c>
      <c r="M8" s="6" t="str">
        <f>HLOOKUP(M$1,program!$E8:$J9,2,FALSE)</f>
        <v>Mesleki İngilizce I</v>
      </c>
      <c r="N8" s="6" t="str">
        <f>HLOOKUP(N$1,program!$E8:$J9,2,FALSE)</f>
        <v>Mesleki İngilizce I</v>
      </c>
      <c r="O8" s="6" t="str">
        <f>HLOOKUP(O$1,program!$E8:$J9,2,FALSE)</f>
        <v>Mesleki İngilizce I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0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Avrupa Sanatı I</v>
      </c>
      <c r="K12" s="6" t="str">
        <f>HLOOKUP(K$1,program!$E12:$J13,2,FALSE)</f>
        <v>Avrupa Sanatı I</v>
      </c>
      <c r="L12" s="6" t="str">
        <f>HLOOKUP(L$1,program!$E12:$J13,2,FALSE)</f>
        <v>Avrupa Sanatı I</v>
      </c>
      <c r="M12" s="6" t="str">
        <f>HLOOKUP(M$1,program!$E12:$J13,2,FALSE)</f>
        <v>Avrupa Sanatı I</v>
      </c>
      <c r="N12" s="6" t="str">
        <f>HLOOKUP(N$1,program!$E12:$J13,2,FALSE)</f>
        <v>Avrupa Sanatı I</v>
      </c>
      <c r="O12" s="6" t="str">
        <f>HLOOKUP(O$1,program!$E12:$J13,2,FALSE)</f>
        <v>Avrupa Sanatı I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0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 xml:space="preserve">And. Dışı Türk İslam Sanatı </v>
      </c>
      <c r="K16" s="6" t="str">
        <f>HLOOKUP(K$1,program!$E16:$J17,2,FALSE)</f>
        <v xml:space="preserve">And. Dışı Türk İslam Sanatı </v>
      </c>
      <c r="L16" s="6" t="str">
        <f>HLOOKUP(L$1,program!$E16:$J17,2,FALSE)</f>
        <v xml:space="preserve">And. Dışı Türk İslam Sanatı </v>
      </c>
      <c r="M16" s="6" t="str">
        <f>HLOOKUP(M$1,program!$E16:$J17,2,FALSE)</f>
        <v xml:space="preserve">And. Dışı Türk İslam Sanatı </v>
      </c>
      <c r="N16" s="6" t="str">
        <f>HLOOKUP(N$1,program!$E16:$J17,2,FALSE)</f>
        <v xml:space="preserve">And. Dışı Türk İslam Sanatı </v>
      </c>
      <c r="O16" s="6" t="str">
        <f>HLOOKUP(O$1,program!$E16:$J17,2,FALSE)</f>
        <v xml:space="preserve">And. Dışı Türk İslam Sanatı 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0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7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Ana. Selç. Devr. Sanatı I</v>
      </c>
      <c r="K28" s="6" t="str">
        <f>HLOOKUP(K$1,program!$E28:$J29,2,FALSE)</f>
        <v>Ana. Selç. Devr. Sanatı I</v>
      </c>
      <c r="L28" s="6" t="str">
        <f>HLOOKUP(L$1,program!$E28:$J29,2,FALSE)</f>
        <v>Ana. Selç. Devr. Sanatı I</v>
      </c>
      <c r="M28" s="6" t="str">
        <f>HLOOKUP(M$1,program!$E28:$J29,2,FALSE)</f>
        <v>Ana. Selç. Devr. Sanatı I</v>
      </c>
      <c r="N28" s="6" t="str">
        <f>HLOOKUP(N$1,program!$E28:$J29,2,FALSE)</f>
        <v>Ana. Selç. Devr. Sanatı I</v>
      </c>
      <c r="O28" s="6" t="str">
        <f>HLOOKUP(O$1,program!$E28:$J29,2,FALSE)</f>
        <v>Ana. Selç. Devr. Sanatı I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0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Mod. Ç.. San. Akımları ve K.</v>
      </c>
      <c r="K30" s="6" t="str">
        <f>HLOOKUP(K$1,program!$E30:$J31,2,FALSE)</f>
        <v>Mod. Ç.. San. Akımları ve K.</v>
      </c>
      <c r="L30" s="6" t="str">
        <f>HLOOKUP(L$1,program!$E30:$J31,2,FALSE)</f>
        <v>Mod. Ç.. San. Akımları ve K.</v>
      </c>
      <c r="M30" s="6" t="str">
        <f>HLOOKUP(M$1,program!$E30:$J31,2,FALSE)</f>
        <v>Mod. Ç.. San. Akımları ve K.</v>
      </c>
      <c r="N30" s="6" t="str">
        <f>HLOOKUP(N$1,program!$E30:$J31,2,FALSE)</f>
        <v>Mod. Ç.. San. Akımları ve K.</v>
      </c>
      <c r="O30" s="6" t="str">
        <f>HLOOKUP(O$1,program!$E30:$J31,2,FALSE)</f>
        <v>Mod. Ç.. San. Akımları ve K.</v>
      </c>
      <c r="P30" s="6" t="str">
        <f>HLOOKUP(P$1,program!$E30:$J31,2,FALSE)</f>
        <v>Mod. Ç.. San. Akımları ve K.</v>
      </c>
      <c r="Q30" s="6" t="str">
        <f>HLOOKUP(Q$1,program!$E30:$J31,2,FALSE)</f>
        <v>Mod. Ç.. San. Akımları ve K.</v>
      </c>
      <c r="R30" s="6" t="str">
        <f>HLOOKUP(R$1,program!$E30:$J31,2,FALSE)</f>
        <v>Mod. Ç.. San. Akımları ve K.</v>
      </c>
      <c r="S30" s="6" t="str">
        <f>HLOOKUP(S$1,program!$E30:$J31,2,FALSE)</f>
        <v>Mod. Ç.. San. Akımları ve K.</v>
      </c>
      <c r="T30" s="6" t="str">
        <f>HLOOKUP(T$1,program!$E30:$J31,2,FALSE)</f>
        <v>Mod. Ç.. San. Akımları ve K.</v>
      </c>
      <c r="U30" s="6" t="str">
        <f>HLOOKUP(U$1,program!$E30:$J31,2,FALSE)</f>
        <v>Mod. Ç.. San. Akımları ve K.</v>
      </c>
      <c r="V30" s="6" t="str">
        <f>HLOOKUP(V$1,program!$E30:$J31,2,FALSE)</f>
        <v>Mod. Ç.. San. Akımları ve K.</v>
      </c>
      <c r="W30" s="6" t="str">
        <f>HLOOKUP(W$1,program!$E30:$J31,2,FALSE)</f>
        <v>Mod. Ç.. San. Akımları ve K.</v>
      </c>
    </row>
    <row r="31" spans="1:23" s="34" customFormat="1" ht="15.75" thickBot="1" x14ac:dyDescent="0.25">
      <c r="A31" s="20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Anadolu Beylikleri Sanatı</v>
      </c>
      <c r="K34" s="6" t="str">
        <f>HLOOKUP(K$1,program!$E34:$J35,2,FALSE)</f>
        <v>Anadolu Beylikleri Sanatı</v>
      </c>
      <c r="L34" s="6" t="str">
        <f>HLOOKUP(L$1,program!$E34:$J35,2,FALSE)</f>
        <v>Anadolu Beylikleri Sanatı</v>
      </c>
      <c r="M34" s="6" t="str">
        <f>HLOOKUP(M$1,program!$E34:$J35,2,FALSE)</f>
        <v>Anadolu Beylikleri Sanatı</v>
      </c>
      <c r="N34" s="6" t="str">
        <f>HLOOKUP(N$1,program!$E34:$J35,2,FALSE)</f>
        <v>Anadolu Beylikleri Sanatı</v>
      </c>
      <c r="O34" s="6" t="str">
        <f>HLOOKUP(O$1,program!$E34:$J35,2,FALSE)</f>
        <v>Anadolu Beylikleri Sanatı</v>
      </c>
      <c r="P34" s="6" t="str">
        <f>HLOOKUP(P$1,program!$E34:$J35,2,FALSE)</f>
        <v>Anadolu Beylikleri Sanatı</v>
      </c>
      <c r="Q34" s="6" t="str">
        <f>HLOOKUP(Q$1,program!$E34:$J35,2,FALSE)</f>
        <v>Anadolu Beylikleri Sanatı</v>
      </c>
      <c r="R34" s="6" t="str">
        <f>HLOOKUP(R$1,program!$E34:$J35,2,FALSE)</f>
        <v>Anadolu Beylikleri Sanatı</v>
      </c>
      <c r="S34" s="6" t="str">
        <f>HLOOKUP(S$1,program!$E34:$J35,2,FALSE)</f>
        <v>Anadolu Beylikleri Sanatı</v>
      </c>
      <c r="T34" s="6" t="str">
        <f>HLOOKUP(T$1,program!$E34:$J35,2,FALSE)</f>
        <v>Anadolu Beylikleri Sanatı</v>
      </c>
      <c r="U34" s="6" t="str">
        <f>HLOOKUP(U$1,program!$E34:$J35,2,FALSE)</f>
        <v>Anadolu Beylikleri Sanatı</v>
      </c>
      <c r="V34" s="6" t="str">
        <f>HLOOKUP(V$1,program!$E34:$J35,2,FALSE)</f>
        <v>Anadolu Beylikleri Sanatı</v>
      </c>
      <c r="W34" s="6" t="str">
        <f>HLOOKUP(W$1,program!$E34:$J35,2,FALSE)</f>
        <v>Anadolu Beylikleri Sanatı</v>
      </c>
    </row>
    <row r="35" spans="1:23" s="34" customFormat="1" ht="15.75" thickBot="1" x14ac:dyDescent="0.25">
      <c r="A35" s="20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Bitirme Çalışması I</v>
      </c>
      <c r="K38" s="6" t="str">
        <f>HLOOKUP(K$1,program!$E38:$J39,2,FALSE)</f>
        <v>Bitirme Çalışması I</v>
      </c>
      <c r="L38" s="6" t="str">
        <f>HLOOKUP(L$1,program!$E38:$J39,2,FALSE)</f>
        <v>Bitirme Çalışması I</v>
      </c>
      <c r="M38" s="6" t="str">
        <f>HLOOKUP(M$1,program!$E38:$J39,2,FALSE)</f>
        <v>Bitirme Çalışması I</v>
      </c>
      <c r="N38" s="6" t="str">
        <f>HLOOKUP(N$1,program!$E38:$J39,2,FALSE)</f>
        <v>Bitirme Çalışması I</v>
      </c>
      <c r="O38" s="6" t="str">
        <f>HLOOKUP(O$1,program!$E38:$J39,2,FALSE)</f>
        <v>Bitirme Çalışması I</v>
      </c>
      <c r="P38" s="6" t="str">
        <f>HLOOKUP(P$1,program!$E38:$J39,2,FALSE)</f>
        <v>Bitirme Çalışması I</v>
      </c>
      <c r="Q38" s="6" t="str">
        <f>HLOOKUP(Q$1,program!$E38:$J39,2,FALSE)</f>
        <v>Bitirme Çalışması I</v>
      </c>
      <c r="R38" s="6" t="str">
        <f>HLOOKUP(R$1,program!$E38:$J39,2,FALSE)</f>
        <v>Bitirme Çalışması I</v>
      </c>
      <c r="S38" s="6" t="str">
        <f>HLOOKUP(S$1,program!$E38:$J39,2,FALSE)</f>
        <v>Bitirme Çalışması I</v>
      </c>
      <c r="T38" s="6" t="str">
        <f>HLOOKUP(T$1,program!$E38:$J39,2,FALSE)</f>
        <v>Bitirme Çalışması I</v>
      </c>
      <c r="U38" s="6" t="str">
        <f>HLOOKUP(U$1,program!$E38:$J39,2,FALSE)</f>
        <v>Bitirme Çalışması I</v>
      </c>
      <c r="V38" s="6" t="str">
        <f>HLOOKUP(V$1,program!$E38:$J39,2,FALSE)</f>
        <v>Bitirme Çalışması I</v>
      </c>
      <c r="W38" s="6" t="str">
        <f>HLOOKUP(W$1,program!$E38:$J39,2,FALSE)</f>
        <v>Bitirme Çalışması I</v>
      </c>
    </row>
    <row r="39" spans="1:23" s="34" customFormat="1" ht="15.75" thickBot="1" x14ac:dyDescent="0.25">
      <c r="A39" s="20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7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1. Sınıflar (YDİ113)</v>
      </c>
      <c r="K46" s="6" t="str">
        <f>HLOOKUP(K$1,program!$E46:$J47,2,FALSE)</f>
        <v>1. Sınıflar (YDİ113)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2. Sınıflar (YDİ213) </v>
      </c>
      <c r="K50" s="6" t="str">
        <f>HLOOKUP(K$1,program!$E50:$J51,2,FALSE)</f>
        <v>2. Sınıflar (YDİ213) 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Avrupa Sanatı III</v>
      </c>
      <c r="K52" s="6" t="str">
        <f>HLOOKUP(K$1,program!$E52:$J53,2,FALSE)</f>
        <v>Avrupa Sanatı III</v>
      </c>
      <c r="L52" s="6" t="str">
        <f>HLOOKUP(L$1,program!$E52:$J53,2,FALSE)</f>
        <v>Avrupa Sanatı III</v>
      </c>
      <c r="M52" s="6" t="str">
        <f>HLOOKUP(M$1,program!$E52:$J53,2,FALSE)</f>
        <v>Avrupa Sanatı III</v>
      </c>
      <c r="N52" s="6" t="str">
        <f>HLOOKUP(N$1,program!$E52:$J53,2,FALSE)</f>
        <v>Avrupa Sanatı III</v>
      </c>
      <c r="O52" s="6" t="str">
        <f>HLOOKUP(O$1,program!$E52:$J53,2,FALSE)</f>
        <v>Avrupa Sanatı III</v>
      </c>
      <c r="P52" s="6" t="str">
        <f>HLOOKUP(P$1,program!$E52:$J53,2,FALSE)</f>
        <v>Avrupa Sanatı III</v>
      </c>
      <c r="Q52" s="6" t="str">
        <f>HLOOKUP(Q$1,program!$E52:$J53,2,FALSE)</f>
        <v>Avrupa Sanatı III</v>
      </c>
      <c r="R52" s="6" t="str">
        <f>HLOOKUP(R$1,program!$E52:$J53,2,FALSE)</f>
        <v>Avrupa Sanatı III</v>
      </c>
      <c r="S52" s="6" t="str">
        <f>HLOOKUP(S$1,program!$E52:$J53,2,FALSE)</f>
        <v>Avrupa Sanatı III</v>
      </c>
      <c r="T52" s="6" t="str">
        <f>HLOOKUP(T$1,program!$E52:$J53,2,FALSE)</f>
        <v>Avrupa Sanatı III</v>
      </c>
      <c r="U52" s="6" t="str">
        <f>HLOOKUP(U$1,program!$E52:$J53,2,FALSE)</f>
        <v>Avrupa Sanatı III</v>
      </c>
      <c r="V52" s="6" t="str">
        <f>HLOOKUP(V$1,program!$E52:$J53,2,FALSE)</f>
        <v>Avrupa Sanatı III</v>
      </c>
      <c r="W52" s="6" t="str">
        <f>HLOOKUP(W$1,program!$E52:$J53,2,FALSE)</f>
        <v>Avrupa Sanatı III</v>
      </c>
    </row>
    <row r="53" spans="1:23" s="34" customFormat="1" ht="15.75" thickBot="1" x14ac:dyDescent="0.25">
      <c r="A53" s="20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Nümizmatik</v>
      </c>
      <c r="K56" s="6" t="str">
        <f>HLOOKUP(K$1,program!$E56:$J57,2,FALSE)</f>
        <v>Nümizmatik</v>
      </c>
      <c r="L56" s="6" t="str">
        <f>HLOOKUP(L$1,program!$E56:$J57,2,FALSE)</f>
        <v>Nümizmatik</v>
      </c>
      <c r="M56" s="6" t="str">
        <f>HLOOKUP(M$1,program!$E56:$J57,2,FALSE)</f>
        <v>Nümizmatik</v>
      </c>
      <c r="N56" s="6" t="str">
        <f>HLOOKUP(N$1,program!$E56:$J57,2,FALSE)</f>
        <v>Nümizmatik</v>
      </c>
      <c r="O56" s="6" t="str">
        <f>HLOOKUP(O$1,program!$E56:$J57,2,FALSE)</f>
        <v>Nümizmatik</v>
      </c>
      <c r="P56" s="6" t="str">
        <f>HLOOKUP(P$1,program!$E56:$J57,2,FALSE)</f>
        <v>Nümizmatik</v>
      </c>
      <c r="Q56" s="6" t="str">
        <f>HLOOKUP(Q$1,program!$E56:$J57,2,FALSE)</f>
        <v>Nümizmatik</v>
      </c>
      <c r="R56" s="6" t="str">
        <f>HLOOKUP(R$1,program!$E56:$J57,2,FALSE)</f>
        <v>Nümizmatik</v>
      </c>
      <c r="S56" s="6" t="str">
        <f>HLOOKUP(S$1,program!$E56:$J57,2,FALSE)</f>
        <v>Nümizmatik</v>
      </c>
      <c r="T56" s="6" t="str">
        <f>HLOOKUP(T$1,program!$E56:$J57,2,FALSE)</f>
        <v>Nümizmatik</v>
      </c>
      <c r="U56" s="6" t="str">
        <f>HLOOKUP(U$1,program!$E56:$J57,2,FALSE)</f>
        <v>Nümizmatik</v>
      </c>
      <c r="V56" s="6" t="str">
        <f>HLOOKUP(V$1,program!$E56:$J57,2,FALSE)</f>
        <v>Nümizmatik</v>
      </c>
      <c r="W56" s="6" t="str">
        <f>HLOOKUP(W$1,program!$E56:$J57,2,FALSE)</f>
        <v>Nümizmatik</v>
      </c>
    </row>
    <row r="57" spans="1:23" s="34" customFormat="1" ht="15.75" thickBot="1" x14ac:dyDescent="0.25">
      <c r="A57" s="20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Dersler, 5-i Dersleri ve Yabancı Dil Dersleri </v>
      </c>
      <c r="K60" s="6" t="str">
        <f>HLOOKUP(K$1,program!$E60:$J61,2,FALSE)</f>
        <v>Sosyal Seçmeli Dersler, 5-i Dersleri ve Yabancı Dil Dersleri 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7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0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Türk Konut Mimarisi</v>
      </c>
      <c r="K74" s="6" t="str">
        <f>HLOOKUP(K$1,program!$E74:$J75,2,FALSE)</f>
        <v>Türk Konut Mimarisi</v>
      </c>
      <c r="L74" s="6" t="str">
        <f>HLOOKUP(L$1,program!$E74:$J75,2,FALSE)</f>
        <v>Türk Konut Mimarisi</v>
      </c>
      <c r="M74" s="6" t="str">
        <f>HLOOKUP(M$1,program!$E74:$J75,2,FALSE)</f>
        <v>Türk Konut Mimarisi</v>
      </c>
      <c r="N74" s="6" t="str">
        <f>HLOOKUP(N$1,program!$E74:$J75,2,FALSE)</f>
        <v>Türk Konut Mimarisi</v>
      </c>
      <c r="O74" s="6" t="str">
        <f>HLOOKUP(O$1,program!$E74:$J75,2,FALSE)</f>
        <v>Türk Konut Mimarisi</v>
      </c>
      <c r="P74" s="6" t="str">
        <f>HLOOKUP(P$1,program!$E74:$J75,2,FALSE)</f>
        <v>Türk Konut Mimarisi</v>
      </c>
      <c r="Q74" s="6" t="str">
        <f>HLOOKUP(Q$1,program!$E74:$J75,2,FALSE)</f>
        <v>Türk Konut Mimarisi</v>
      </c>
      <c r="R74" s="6" t="str">
        <f>HLOOKUP(R$1,program!$E74:$J75,2,FALSE)</f>
        <v>Türk Konut Mimarisi</v>
      </c>
      <c r="S74" s="6" t="str">
        <f>HLOOKUP(S$1,program!$E74:$J75,2,FALSE)</f>
        <v>Türk Konut Mimarisi</v>
      </c>
      <c r="T74" s="6" t="str">
        <f>HLOOKUP(T$1,program!$E74:$J75,2,FALSE)</f>
        <v>Türk Konut Mimarisi</v>
      </c>
      <c r="U74" s="6" t="str">
        <f>HLOOKUP(U$1,program!$E74:$J75,2,FALSE)</f>
        <v>Türk Konut Mimarisi</v>
      </c>
      <c r="V74" s="6" t="str">
        <f>HLOOKUP(V$1,program!$E74:$J75,2,FALSE)</f>
        <v>Türk Konut Mimarisi</v>
      </c>
      <c r="W74" s="6" t="str">
        <f>HLOOKUP(W$1,program!$E74:$J75,2,FALSE)</f>
        <v>Türk Konut Mimarisi</v>
      </c>
    </row>
    <row r="75" spans="1:23" s="34" customFormat="1" ht="15.75" thickBot="1" x14ac:dyDescent="0.25">
      <c r="A75" s="20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str">
        <f>HLOOKUP(J$1,program!$E76:$J77,2,FALSE)</f>
        <v>Türk Konut Mimarisi</v>
      </c>
      <c r="K76" s="6" t="str">
        <f>HLOOKUP(K$1,program!$E76:$J77,2,FALSE)</f>
        <v>Türk Konut Mimarisi</v>
      </c>
      <c r="L76" s="6" t="str">
        <f>HLOOKUP(L$1,program!$E76:$J77,2,FALSE)</f>
        <v>Türk Konut Mimarisi</v>
      </c>
      <c r="M76" s="6" t="str">
        <f>HLOOKUP(M$1,program!$E76:$J77,2,FALSE)</f>
        <v>Türk Konut Mimarisi</v>
      </c>
      <c r="N76" s="6" t="str">
        <f>HLOOKUP(N$1,program!$E76:$J77,2,FALSE)</f>
        <v>Türk Konut Mimarisi</v>
      </c>
      <c r="O76" s="6" t="str">
        <f>HLOOKUP(O$1,program!$E76:$J77,2,FALSE)</f>
        <v>Türk Konut Mimarisi</v>
      </c>
      <c r="P76" s="6" t="str">
        <f>HLOOKUP(P$1,program!$E76:$J77,2,FALSE)</f>
        <v>Türk Konut Mimarisi</v>
      </c>
      <c r="Q76" s="6" t="str">
        <f>HLOOKUP(Q$1,program!$E76:$J77,2,FALSE)</f>
        <v>Türk Konut Mimarisi</v>
      </c>
      <c r="R76" s="6" t="str">
        <f>HLOOKUP(R$1,program!$E76:$J77,2,FALSE)</f>
        <v>Türk Konut Mimarisi</v>
      </c>
      <c r="S76" s="6" t="str">
        <f>HLOOKUP(S$1,program!$E76:$J77,2,FALSE)</f>
        <v>Türk Konut Mimarisi</v>
      </c>
      <c r="T76" s="6" t="str">
        <f>HLOOKUP(T$1,program!$E76:$J77,2,FALSE)</f>
        <v>Türk Konut Mimarisi</v>
      </c>
      <c r="U76" s="6" t="str">
        <f>HLOOKUP(U$1,program!$E76:$J77,2,FALSE)</f>
        <v>Türk Konut Mimarisi</v>
      </c>
      <c r="V76" s="6" t="str">
        <f>HLOOKUP(V$1,program!$E76:$J77,2,FALSE)</f>
        <v>Türk Konut Mimarisi</v>
      </c>
      <c r="W76" s="6" t="str">
        <f>HLOOKUP(W$1,program!$E76:$J77,2,FALSE)</f>
        <v>Türk Konut Mimarisi</v>
      </c>
    </row>
    <row r="77" spans="1:23" s="34" customFormat="1" ht="15.75" customHeight="1" thickBot="1" x14ac:dyDescent="0.25">
      <c r="A77" s="20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Bil. Arş. ve Kazı. Tek. I</v>
      </c>
      <c r="K78" s="6" t="str">
        <f>HLOOKUP(K$1,program!$E78:$J79,2,FALSE)</f>
        <v>Bil. Arş. ve Kazı. Tek. I</v>
      </c>
      <c r="L78" s="6" t="str">
        <f>HLOOKUP(L$1,program!$E78:$J79,2,FALSE)</f>
        <v>Bil. Arş. ve Kazı. Tek. I</v>
      </c>
      <c r="M78" s="6" t="str">
        <f>HLOOKUP(M$1,program!$E78:$J79,2,FALSE)</f>
        <v>Bil. Arş. ve Kazı. Tek. I</v>
      </c>
      <c r="N78" s="6" t="str">
        <f>HLOOKUP(N$1,program!$E78:$J79,2,FALSE)</f>
        <v>Bil. Arş. ve Kazı. Tek. I</v>
      </c>
      <c r="O78" s="6" t="str">
        <f>HLOOKUP(O$1,program!$E78:$J79,2,FALSE)</f>
        <v>Bil. Arş. ve Kazı. Tek. I</v>
      </c>
      <c r="P78" s="6" t="str">
        <f>HLOOKUP(P$1,program!$E78:$J79,2,FALSE)</f>
        <v>Bil. Arş. ve Kazı. Tek. I</v>
      </c>
      <c r="Q78" s="6" t="str">
        <f>HLOOKUP(Q$1,program!$E78:$J79,2,FALSE)</f>
        <v>Bil. Arş. ve Kazı. Tek. I</v>
      </c>
      <c r="R78" s="6" t="str">
        <f>HLOOKUP(R$1,program!$E78:$J79,2,FALSE)</f>
        <v>Bil. Arş. ve Kazı. Tek. I</v>
      </c>
      <c r="S78" s="6" t="str">
        <f>HLOOKUP(S$1,program!$E78:$J79,2,FALSE)</f>
        <v>Bil. Arş. ve Kazı. Tek. I</v>
      </c>
      <c r="T78" s="6" t="str">
        <f>HLOOKUP(T$1,program!$E78:$J79,2,FALSE)</f>
        <v>Bil. Arş. ve Kazı. Tek. I</v>
      </c>
      <c r="U78" s="6" t="str">
        <f>HLOOKUP(U$1,program!$E78:$J79,2,FALSE)</f>
        <v>Bil. Arş. ve Kazı. Tek. I</v>
      </c>
      <c r="V78" s="6" t="str">
        <f>HLOOKUP(V$1,program!$E78:$J79,2,FALSE)</f>
        <v>Bil. Arş. ve Kazı. Tek. I</v>
      </c>
      <c r="W78" s="6" t="str">
        <f>HLOOKUP(W$1,program!$E78:$J79,2,FALSE)</f>
        <v>Bil. Arş. ve Kazı. Tek. I</v>
      </c>
    </row>
    <row r="79" spans="1:23" s="34" customFormat="1" ht="15.75" thickBot="1" x14ac:dyDescent="0.25">
      <c r="A79" s="20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Geleneksel Türk El San.</v>
      </c>
      <c r="K82" s="6" t="str">
        <f>HLOOKUP(K$1,program!$E82:$J83,2,FALSE)</f>
        <v>Geleneksel Türk El San.</v>
      </c>
      <c r="L82" s="6" t="str">
        <f>HLOOKUP(L$1,program!$E82:$J83,2,FALSE)</f>
        <v>Geleneksel Türk El San.</v>
      </c>
      <c r="M82" s="6" t="str">
        <f>HLOOKUP(M$1,program!$E82:$J83,2,FALSE)</f>
        <v>Geleneksel Türk El San.</v>
      </c>
      <c r="N82" s="6" t="str">
        <f>HLOOKUP(N$1,program!$E82:$J83,2,FALSE)</f>
        <v>Geleneksel Türk El San.</v>
      </c>
      <c r="O82" s="6" t="str">
        <f>HLOOKUP(O$1,program!$E82:$J83,2,FALSE)</f>
        <v>Geleneksel Türk El San.</v>
      </c>
      <c r="P82" s="6" t="str">
        <f>HLOOKUP(P$1,program!$E82:$J83,2,FALSE)</f>
        <v>Geleneksel Türk El San.</v>
      </c>
      <c r="Q82" s="6" t="str">
        <f>HLOOKUP(Q$1,program!$E82:$J83,2,FALSE)</f>
        <v>Geleneksel Türk El San.</v>
      </c>
      <c r="R82" s="6" t="str">
        <f>HLOOKUP(R$1,program!$E82:$J83,2,FALSE)</f>
        <v>Geleneksel Türk El San.</v>
      </c>
      <c r="S82" s="6" t="str">
        <f>HLOOKUP(S$1,program!$E82:$J83,2,FALSE)</f>
        <v>Geleneksel Türk El San.</v>
      </c>
      <c r="T82" s="6" t="str">
        <f>HLOOKUP(T$1,program!$E82:$J83,2,FALSE)</f>
        <v>Geleneksel Türk El San.</v>
      </c>
      <c r="U82" s="6" t="str">
        <f>HLOOKUP(U$1,program!$E82:$J83,2,FALSE)</f>
        <v>Geleneksel Türk El San.</v>
      </c>
      <c r="V82" s="6" t="str">
        <f>HLOOKUP(V$1,program!$E82:$J83,2,FALSE)</f>
        <v>Geleneksel Türk El San.</v>
      </c>
      <c r="W82" s="6" t="str">
        <f>HLOOKUP(W$1,program!$E82:$J83,2,FALSE)</f>
        <v>Geleneksel Türk El San.</v>
      </c>
    </row>
    <row r="83" spans="1:23" s="34" customFormat="1" ht="15.75" thickBot="1" x14ac:dyDescent="0.25">
      <c r="A83" s="20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7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>
        <f>HLOOKUP(J$1,program!$E94:$J95,2,FALSE)</f>
        <v>0</v>
      </c>
      <c r="K94" s="6">
        <f>HLOOKUP(K$1,program!$E94:$J95,2,FALSE)</f>
        <v>0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5.75" thickBot="1" x14ac:dyDescent="0.25">
      <c r="A95" s="20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Saha Araştırması I</v>
      </c>
      <c r="K96" s="6" t="str">
        <f>HLOOKUP(K$1,program!$E96:$J97,2,FALSE)</f>
        <v>Saha Araştırması I</v>
      </c>
      <c r="L96" s="6" t="str">
        <f>HLOOKUP(L$1,program!$E96:$J97,2,FALSE)</f>
        <v>Saha Araştırması I</v>
      </c>
      <c r="M96" s="6" t="str">
        <f>HLOOKUP(M$1,program!$E96:$J97,2,FALSE)</f>
        <v>Saha Araştırması I</v>
      </c>
      <c r="N96" s="6" t="str">
        <f>HLOOKUP(N$1,program!$E96:$J97,2,FALSE)</f>
        <v>Saha Araştırması I</v>
      </c>
      <c r="O96" s="6" t="str">
        <f>HLOOKUP(O$1,program!$E96:$J97,2,FALSE)</f>
        <v>Saha Araştırması I</v>
      </c>
      <c r="P96" s="6" t="str">
        <f>HLOOKUP(P$1,program!$E96:$J97,2,FALSE)</f>
        <v>Saha Araştırması I</v>
      </c>
      <c r="Q96" s="6" t="str">
        <f>HLOOKUP(Q$1,program!$E96:$J97,2,FALSE)</f>
        <v>Saha Araştırması I</v>
      </c>
      <c r="R96" s="6" t="str">
        <f>HLOOKUP(R$1,program!$E96:$J97,2,FALSE)</f>
        <v>Saha Araştırması I</v>
      </c>
      <c r="S96" s="6" t="str">
        <f>HLOOKUP(S$1,program!$E96:$J97,2,FALSE)</f>
        <v>Saha Araştırması I</v>
      </c>
      <c r="T96" s="6" t="str">
        <f>HLOOKUP(T$1,program!$E96:$J97,2,FALSE)</f>
        <v>Saha Araştırması I</v>
      </c>
      <c r="U96" s="6" t="str">
        <f>HLOOKUP(U$1,program!$E96:$J97,2,FALSE)</f>
        <v>Saha Araştırması I</v>
      </c>
      <c r="V96" s="6" t="str">
        <f>HLOOKUP(V$1,program!$E96:$J97,2,FALSE)</f>
        <v>Saha Araştırması I</v>
      </c>
      <c r="W96" s="6" t="str">
        <f>HLOOKUP(W$1,program!$E96:$J97,2,FALSE)</f>
        <v>Saha Araştırması I</v>
      </c>
    </row>
    <row r="97" spans="1:23" s="34" customFormat="1" ht="15.75" thickBot="1" x14ac:dyDescent="0.25">
      <c r="A97" s="20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str">
        <f>HLOOKUP(J$1,program!$E98:$J99,2,FALSE)</f>
        <v>Bizans Sanatı I</v>
      </c>
      <c r="K98" s="6" t="str">
        <f>HLOOKUP(K$1,program!$E98:$J99,2,FALSE)</f>
        <v>Bizans Sanatı I</v>
      </c>
      <c r="L98" s="6" t="str">
        <f>HLOOKUP(L$1,program!$E98:$J99,2,FALSE)</f>
        <v>Bizans Sanatı I</v>
      </c>
      <c r="M98" s="6" t="str">
        <f>HLOOKUP(M$1,program!$E98:$J99,2,FALSE)</f>
        <v>Bizans Sanatı I</v>
      </c>
      <c r="N98" s="6" t="str">
        <f>HLOOKUP(N$1,program!$E98:$J99,2,FALSE)</f>
        <v>Bizans Sanatı I</v>
      </c>
      <c r="O98" s="6" t="str">
        <f>HLOOKUP(O$1,program!$E98:$J99,2,FALSE)</f>
        <v>Bizans Sanatı I</v>
      </c>
      <c r="P98" s="6" t="str">
        <f>HLOOKUP(P$1,program!$E98:$J99,2,FALSE)</f>
        <v>Bizans Sanatı I</v>
      </c>
      <c r="Q98" s="6" t="str">
        <f>HLOOKUP(Q$1,program!$E98:$J99,2,FALSE)</f>
        <v>Bizans Sanatı I</v>
      </c>
      <c r="R98" s="6" t="str">
        <f>HLOOKUP(R$1,program!$E98:$J99,2,FALSE)</f>
        <v>Bizans Sanatı I</v>
      </c>
      <c r="S98" s="6" t="str">
        <f>HLOOKUP(S$1,program!$E98:$J99,2,FALSE)</f>
        <v>Bizans Sanatı I</v>
      </c>
      <c r="T98" s="6" t="str">
        <f>HLOOKUP(T$1,program!$E98:$J99,2,FALSE)</f>
        <v>Bizans Sanatı I</v>
      </c>
      <c r="U98" s="6" t="str">
        <f>HLOOKUP(U$1,program!$E98:$J99,2,FALSE)</f>
        <v>Bizans Sanatı I</v>
      </c>
      <c r="V98" s="6" t="str">
        <f>HLOOKUP(V$1,program!$E98:$J99,2,FALSE)</f>
        <v>Bizans Sanatı I</v>
      </c>
      <c r="W98" s="6" t="str">
        <f>HLOOKUP(W$1,program!$E98:$J99,2,FALSE)</f>
        <v>Bizans Sanatı I</v>
      </c>
    </row>
    <row r="99" spans="1:23" s="34" customFormat="1" ht="15.75" customHeight="1" thickBot="1" x14ac:dyDescent="0.25">
      <c r="A99" s="20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Ana. Selç. Devr. Sanatı III</v>
      </c>
      <c r="K100" s="6" t="str">
        <f>HLOOKUP(K$1,program!$E100:$J101,2,FALSE)</f>
        <v>Ana. Selç. Devr. Sanatı III</v>
      </c>
      <c r="L100" s="6" t="str">
        <f>HLOOKUP(L$1,program!$E100:$J101,2,FALSE)</f>
        <v>Ana. Selç. Devr. Sanatı III</v>
      </c>
      <c r="M100" s="6" t="str">
        <f>HLOOKUP(M$1,program!$E100:$J101,2,FALSE)</f>
        <v>Ana. Selç. Devr. Sanatı III</v>
      </c>
      <c r="N100" s="6" t="str">
        <f>HLOOKUP(N$1,program!$E100:$J101,2,FALSE)</f>
        <v>Ana. Selç. Devr. Sanatı III</v>
      </c>
      <c r="O100" s="6" t="str">
        <f>HLOOKUP(O$1,program!$E100:$J101,2,FALSE)</f>
        <v>Ana. Selç. Devr. Sanatı III</v>
      </c>
      <c r="P100" s="6" t="str">
        <f>HLOOKUP(P$1,program!$E100:$J101,2,FALSE)</f>
        <v>Ana. Selç. Devr. Sanatı III</v>
      </c>
      <c r="Q100" s="6" t="str">
        <f>HLOOKUP(Q$1,program!$E100:$J101,2,FALSE)</f>
        <v>Ana. Selç. Devr. Sanatı III</v>
      </c>
      <c r="R100" s="6" t="str">
        <f>HLOOKUP(R$1,program!$E100:$J101,2,FALSE)</f>
        <v>Ana. Selç. Devr. Sanatı III</v>
      </c>
      <c r="S100" s="6" t="str">
        <f>HLOOKUP(S$1,program!$E100:$J101,2,FALSE)</f>
        <v>Ana. Selç. Devr. Sanatı III</v>
      </c>
      <c r="T100" s="6" t="str">
        <f>HLOOKUP(T$1,program!$E100:$J101,2,FALSE)</f>
        <v>Ana. Selç. Devr. Sanatı III</v>
      </c>
      <c r="U100" s="6" t="str">
        <f>HLOOKUP(U$1,program!$E100:$J101,2,FALSE)</f>
        <v>Ana. Selç. Devr. Sanatı III</v>
      </c>
      <c r="V100" s="6" t="str">
        <f>HLOOKUP(V$1,program!$E100:$J101,2,FALSE)</f>
        <v>Ana. Selç. Devr. Sanatı III</v>
      </c>
      <c r="W100" s="6" t="str">
        <f>HLOOKUP(W$1,program!$E100:$J101,2,FALSE)</f>
        <v>Ana. Selç. Devr. Sanatı III</v>
      </c>
    </row>
    <row r="101" spans="1:23" s="34" customFormat="1" ht="15.75" thickBot="1" x14ac:dyDescent="0.25">
      <c r="A101" s="20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Osmanlı Türkçesi I A-B</v>
      </c>
      <c r="K104" s="6" t="str">
        <f>HLOOKUP(K$1,program!$E104:$J105,2,FALSE)</f>
        <v>Osmanlı Türkçesi I A-B</v>
      </c>
      <c r="L104" s="6" t="str">
        <f>HLOOKUP(L$1,program!$E104:$J105,2,FALSE)</f>
        <v>Osmanlı Türkçesi I A-B</v>
      </c>
      <c r="M104" s="6" t="str">
        <f>HLOOKUP(M$1,program!$E104:$J105,2,FALSE)</f>
        <v>Osmanlı Türkçesi I A-B</v>
      </c>
      <c r="N104" s="6" t="str">
        <f>HLOOKUP(N$1,program!$E104:$J105,2,FALSE)</f>
        <v>Osmanlı Türkçesi I A-B</v>
      </c>
      <c r="O104" s="6" t="str">
        <f>HLOOKUP(O$1,program!$E104:$J105,2,FALSE)</f>
        <v>Osmanlı Türkçesi I A-B</v>
      </c>
      <c r="P104" s="6" t="str">
        <f>HLOOKUP(P$1,program!$E104:$J105,2,FALSE)</f>
        <v>Osmanlı Türkçesi I A-B</v>
      </c>
      <c r="Q104" s="6" t="str">
        <f>HLOOKUP(Q$1,program!$E104:$J105,2,FALSE)</f>
        <v>Osmanlı Türkçesi I A-B</v>
      </c>
      <c r="R104" s="6" t="str">
        <f>HLOOKUP(R$1,program!$E104:$J105,2,FALSE)</f>
        <v>Osmanlı Türkçesi I A-B</v>
      </c>
      <c r="S104" s="6" t="str">
        <f>HLOOKUP(S$1,program!$E104:$J105,2,FALSE)</f>
        <v>Osmanlı Türkçesi I A-B</v>
      </c>
      <c r="T104" s="6" t="str">
        <f>HLOOKUP(T$1,program!$E104:$J105,2,FALSE)</f>
        <v>Osmanlı Türkçesi I A-B</v>
      </c>
      <c r="U104" s="6" t="str">
        <f>HLOOKUP(U$1,program!$E104:$J105,2,FALSE)</f>
        <v>Osmanlı Türkçesi I A-B</v>
      </c>
      <c r="V104" s="6" t="str">
        <f>HLOOKUP(V$1,program!$E104:$J105,2,FALSE)</f>
        <v>Osmanlı Türkçesi I A-B</v>
      </c>
      <c r="W104" s="6" t="str">
        <f>HLOOKUP(W$1,program!$E104:$J105,2,FALSE)</f>
        <v>Osmanlı Türkçesi I A-B</v>
      </c>
    </row>
    <row r="105" spans="1:23" s="34" customFormat="1" ht="15.75" thickBot="1" x14ac:dyDescent="0.25">
      <c r="A105" s="20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7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2022-2023 AÇIKÖĞRETİM PROGRAMLARI GÜZ DÖNEM SONU SINAVI</v>
      </c>
      <c r="K112" s="6" t="str">
        <f>HLOOKUP(K$1,program!$E112:$J113,2,FALSE)</f>
        <v>2022-2023 AÇIKÖĞRETİM PROGRAMLARI GÜZ DÖNEM SONU SINAVI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str">
        <f>HLOOKUP(J$1,program!$E114:$J115,2,FALSE)</f>
        <v>2022-2023 AÇIKÖĞRETİM PROGRAMLARI GÜZ DÖNEM SONU SINAVI</v>
      </c>
      <c r="K114" s="6" t="str">
        <f>HLOOKUP(K$1,program!$E114:$J115,2,FALSE)</f>
        <v>2022-2023 AÇIKÖĞRETİM PROGRAMLARI GÜZ DÖNEM SONU SINAVI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2022-2023 AÇIKÖĞRETİM PROGRAMLARI GÜZ DÖNEM SONU SINAVI</v>
      </c>
      <c r="K116" s="6" t="str">
        <f>HLOOKUP(K$1,program!$E116:$J117,2,FALSE)</f>
        <v>2022-2023 AÇIKÖĞRETİM PROGRAMLARI GÜZ DÖNEM SONU SINAVI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2022-2023 AÇIKÖĞRETİM PROGRAMLARI GÜZ DÖNEM SONU SINAVI</v>
      </c>
      <c r="K118" s="6" t="str">
        <f>HLOOKUP(K$1,program!$E118:$J119,2,FALSE)</f>
        <v>2022-2023 AÇIKÖĞRETİM PROGRAMLARI GÜZ DÖNEM SONU SINAVI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2022-2023 AÇIKÖĞRETİM PROGRAMLARI GÜZ DÖNEM SONU SINAVI</v>
      </c>
      <c r="K120" s="6" t="str">
        <f>HLOOKUP(K$1,program!$E120:$J121,2,FALSE)</f>
        <v>2022-2023 AÇIKÖĞRETİM PROGRAMLARI GÜZ DÖNEM SONU SINAVI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2022-2023 AÇIKÖĞRETİM PROGRAMLARI GÜZ DÖNEM SONU SINAVI</v>
      </c>
      <c r="K122" s="6" t="str">
        <f>HLOOKUP(K$1,program!$E122:$J123,2,FALSE)</f>
        <v>2022-2023 AÇIKÖĞRETİM PROGRAMLARI GÜZ DÖNEM SONU SINAVI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2022-2023 AÇIKÖĞRETİM PROGRAMLARI GÜZ DÖNEM SONU SINAVI</v>
      </c>
      <c r="K124" s="6" t="str">
        <f>HLOOKUP(K$1,program!$E124:$J125,2,FALSE)</f>
        <v>2022-2023 AÇIKÖĞRETİM PROGRAMLARI GÜZ DÖNEM SONU SINAVI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2022-2023 AÇIKÖĞRETİM PROGRAMLARI GÜZ DÖNEM SONU SINAVI</v>
      </c>
      <c r="K126" s="6" t="str">
        <f>HLOOKUP(K$1,program!$E126:$J127,2,FALSE)</f>
        <v>2022-2023 AÇIKÖĞRETİM PROGRAMLARI GÜZ DÖNEM SONU SINAVI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str">
        <f>HLOOKUP(J$1,program!$E128:$J129,2,FALSE)</f>
        <v>2022-2023 AÇIKÖĞRETİM PROGRAMLARI GÜZ DÖNEM SONU SINAVI</v>
      </c>
      <c r="K128" s="6" t="str">
        <f>HLOOKUP(K$1,program!$E128:$J129,2,FALSE)</f>
        <v>2022-2023 AÇIKÖĞRETİM PROGRAMLARI GÜZ DÖNEM SONU SINAVI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2022-2023 AÇIKÖĞRETİM PROGRAMLARI GÜZ DÖNEM SONU SINAVI</v>
      </c>
      <c r="K130" s="6" t="str">
        <f>HLOOKUP(K$1,program!$E130:$J131,2,FALSE)</f>
        <v>2022-2023 AÇIKÖĞRETİM PROGRAMLARI GÜZ DÖNEM SONU SINAVI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7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2022-2023 AÇIKÖĞRETİM PROGRAMLARI GÜZ DÖNEM SONU SINAVI</v>
      </c>
      <c r="K134" s="6" t="str">
        <f>HLOOKUP(K$1,program!$E134:$J135,2,FALSE)</f>
        <v>2022-2023 AÇIKÖĞRETİM PROGRAMLARI GÜZ DÖNEM SONU SINAVI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str">
        <f>HLOOKUP(J$1,program!$E136:$J137,2,FALSE)</f>
        <v>istanbul üniversitesi uzaktan eğitim sınavı</v>
      </c>
      <c r="K136" s="6" t="str">
        <f>HLOOKUP(K$1,program!$E136:$J137,2,FALSE)</f>
        <v>istanbul üniversitesi uzaktan eğitim sınavı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2022-2023 AÇIKÖĞRETİM PROGRAMLARI GÜZ DÖNEM SONU SINAVI</v>
      </c>
      <c r="K138" s="6" t="str">
        <f>HLOOKUP(K$1,program!$E138:$J139,2,FALSE)</f>
        <v>2022-2023 AÇIKÖĞRETİM PROGRAMLARI GÜZ DÖNEM SONU SINAVI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2022-2023 AÇIKÖĞRETİM PROGRAMLARI GÜZ DÖNEM SONU SINAVI</v>
      </c>
      <c r="K140" s="6" t="str">
        <f>HLOOKUP(K$1,program!$E140:$J141,2,FALSE)</f>
        <v>2022-2023 AÇIKÖĞRETİM PROGRAMLARI GÜZ DÖNEM SONU SINAVI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2022-2023 AÇIKÖĞRETİM PROGRAMLARI GÜZ DÖNEM SONU SINAVI</v>
      </c>
      <c r="K142" s="6" t="str">
        <f>HLOOKUP(K$1,program!$E142:$J143,2,FALSE)</f>
        <v>2022-2023 AÇIKÖĞRETİM PROGRAMLARI GÜZ DÖNEM SONU SINAVI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2022-2023 AÇIKÖĞRETİM PROGRAMLARI GÜZ DÖNEM SONU SINAVI</v>
      </c>
      <c r="K144" s="6" t="str">
        <f>HLOOKUP(K$1,program!$E144:$J145,2,FALSE)</f>
        <v>2022-2023 AÇIKÖĞRETİM PROGRAMLARI GÜZ DÖNEM SONU SINAVI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str">
        <f>HLOOKUP(J$1,program!$E146:$J147,2,FALSE)</f>
        <v>2022-2023 AÇIKÖĞRETİM PROGRAMLARI GÜZ DÖNEM SONU SINAVI</v>
      </c>
      <c r="K146" s="6" t="str">
        <f>HLOOKUP(K$1,program!$E146:$J147,2,FALSE)</f>
        <v>2022-2023 AÇIKÖĞRETİM PROGRAMLARI GÜZ DÖNEM SONU SINAVI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2022-2023 AÇIKÖĞRETİM PROGRAMLARI GÜZ DÖNEM SONU SINAVI</v>
      </c>
      <c r="K148" s="6" t="str">
        <f>HLOOKUP(K$1,program!$E148:$J149,2,FALSE)</f>
        <v>2022-2023 AÇIKÖĞRETİM PROGRAMLARI GÜZ DÖNEM SONU SINAVI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str">
        <f>HLOOKUP(J$1,program!$E150:$J151,2,FALSE)</f>
        <v>2022-2023 AÇIKÖĞRETİM PROGRAMLARI GÜZ DÖNEM SONU SINAVI</v>
      </c>
      <c r="K150" s="6" t="str">
        <f>HLOOKUP(K$1,program!$E150:$J151,2,FALSE)</f>
        <v>2022-2023 AÇIKÖĞRETİM PROGRAMLARI GÜZ DÖNEM SONU SINAVI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2022-2023 AÇIKÖĞRETİM PROGRAMLARI GÜZ DÖNEM SONU SINAVI</v>
      </c>
      <c r="K152" s="6" t="str">
        <f>HLOOKUP(K$1,program!$E152:$J153,2,FALSE)</f>
        <v>2022-2023 AÇIKÖĞRETİM PROGRAMLARI GÜZ DÖNEM SONU SINAVI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7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Teknik Resim ve Rölöve I A</v>
      </c>
      <c r="K160" s="6" t="str">
        <f>HLOOKUP(K$1,program!$E160:$J161,2,FALSE)</f>
        <v>Teknik Resim ve Rölöve I A</v>
      </c>
      <c r="L160" s="6" t="str">
        <f>HLOOKUP(L$1,program!$E160:$J161,2,FALSE)</f>
        <v>Teknik Resim ve Rölöve I A</v>
      </c>
      <c r="M160" s="6" t="str">
        <f>HLOOKUP(M$1,program!$E160:$J161,2,FALSE)</f>
        <v>Teknik Resim ve Rölöve I A</v>
      </c>
      <c r="N160" s="6" t="str">
        <f>HLOOKUP(N$1,program!$E160:$J161,2,FALSE)</f>
        <v>Teknik Resim ve Rölöve I A</v>
      </c>
      <c r="O160" s="6" t="str">
        <f>HLOOKUP(O$1,program!$E160:$J161,2,FALSE)</f>
        <v>Teknik Resim ve Rölöve I 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0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Teknik Resim ve Rölöve I B</v>
      </c>
      <c r="K162" s="6" t="str">
        <f>HLOOKUP(K$1,program!$E162:$J163,2,FALSE)</f>
        <v>Teknik Resim ve Rölöve I B</v>
      </c>
      <c r="L162" s="6" t="str">
        <f>HLOOKUP(L$1,program!$E162:$J163,2,FALSE)</f>
        <v>Teknik Resim ve Rölöve I B</v>
      </c>
      <c r="M162" s="6" t="str">
        <f>HLOOKUP(M$1,program!$E162:$J163,2,FALSE)</f>
        <v>Teknik Resim ve Rölöve I B</v>
      </c>
      <c r="N162" s="6" t="str">
        <f>HLOOKUP(N$1,program!$E162:$J163,2,FALSE)</f>
        <v>Teknik Resim ve Rölöve I B</v>
      </c>
      <c r="O162" s="6" t="str">
        <f>HLOOKUP(O$1,program!$E162:$J163,2,FALSE)</f>
        <v>Teknik Resim ve Rölöve I B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0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str">
        <f>HLOOKUP(J$1,program!$E164:$J165,2,FALSE)</f>
        <v>Teknik Resim ve Rölöve I B</v>
      </c>
      <c r="K164" s="6" t="str">
        <f>HLOOKUP(K$1,program!$E164:$J165,2,FALSE)</f>
        <v>Teknik Resim ve Rölöve I B</v>
      </c>
      <c r="L164" s="6" t="str">
        <f>HLOOKUP(L$1,program!$E164:$J165,2,FALSE)</f>
        <v>Teknik Resim ve Rölöve I B</v>
      </c>
      <c r="M164" s="6" t="str">
        <f>HLOOKUP(M$1,program!$E164:$J165,2,FALSE)</f>
        <v>Teknik Resim ve Rölöve I B</v>
      </c>
      <c r="N164" s="6" t="str">
        <f>HLOOKUP(N$1,program!$E164:$J165,2,FALSE)</f>
        <v>Teknik Resim ve Rölöve I B</v>
      </c>
      <c r="O164" s="6" t="str">
        <f>HLOOKUP(O$1,program!$E164:$J165,2,FALSE)</f>
        <v>Teknik Resim ve Rölöve I B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0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Antik Med. ve San I A-B</v>
      </c>
      <c r="K166" s="6" t="str">
        <f>HLOOKUP(K$1,program!$E166:$J167,2,FALSE)</f>
        <v>Antik Med. ve San I A-B</v>
      </c>
      <c r="L166" s="6" t="str">
        <f>HLOOKUP(L$1,program!$E166:$J167,2,FALSE)</f>
        <v>Antik Med. ve San I A-B</v>
      </c>
      <c r="M166" s="6" t="str">
        <f>HLOOKUP(M$1,program!$E166:$J167,2,FALSE)</f>
        <v>Antik Med. ve San I A-B</v>
      </c>
      <c r="N166" s="6" t="str">
        <f>HLOOKUP(N$1,program!$E166:$J167,2,FALSE)</f>
        <v>Antik Med. ve San I A-B</v>
      </c>
      <c r="O166" s="6" t="str">
        <f>HLOOKUP(O$1,program!$E166:$J167,2,FALSE)</f>
        <v>Antik Med. ve San I A-B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0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7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0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str">
        <f>HLOOKUP(J$1,program!$E184:$J185,2,FALSE)</f>
        <v>Mitoloji ve İkonografya A-B</v>
      </c>
      <c r="K184" s="6" t="str">
        <f>HLOOKUP(K$1,program!$E184:$J185,2,FALSE)</f>
        <v>Mitoloji ve İkonografya A-B</v>
      </c>
      <c r="L184" s="6" t="str">
        <f>HLOOKUP(L$1,program!$E184:$J185,2,FALSE)</f>
        <v>Mitoloji ve İkonografya A-B</v>
      </c>
      <c r="M184" s="6" t="str">
        <f>HLOOKUP(M$1,program!$E184:$J185,2,FALSE)</f>
        <v>Mitoloji ve İkonografya A-B</v>
      </c>
      <c r="N184" s="6" t="str">
        <f>HLOOKUP(N$1,program!$E184:$J185,2,FALSE)</f>
        <v>Mitoloji ve İkonografya A-B</v>
      </c>
      <c r="O184" s="6" t="str">
        <f>HLOOKUP(O$1,program!$E184:$J185,2,FALSE)</f>
        <v>Mitoloji ve İkonografya A-B</v>
      </c>
      <c r="P184" s="6" t="str">
        <f>HLOOKUP(P$1,program!$E184:$J185,2,FALSE)</f>
        <v>Mitoloji ve İkonografya A-B</v>
      </c>
      <c r="Q184" s="6" t="str">
        <f>HLOOKUP(Q$1,program!$E184:$J185,2,FALSE)</f>
        <v>Mitoloji ve İkonografya A-B</v>
      </c>
      <c r="R184" s="6" t="str">
        <f>HLOOKUP(R$1,program!$E184:$J185,2,FALSE)</f>
        <v>Mitoloji ve İkonografya A-B</v>
      </c>
      <c r="S184" s="6" t="str">
        <f>HLOOKUP(S$1,program!$E184:$J185,2,FALSE)</f>
        <v>Mitoloji ve İkonografya A-B</v>
      </c>
      <c r="T184" s="6" t="str">
        <f>HLOOKUP(T$1,program!$E184:$J185,2,FALSE)</f>
        <v>Mitoloji ve İkonografya A-B</v>
      </c>
      <c r="U184" s="6" t="str">
        <f>HLOOKUP(U$1,program!$E184:$J185,2,FALSE)</f>
        <v>Mitoloji ve İkonografya A-B</v>
      </c>
      <c r="V184" s="6" t="str">
        <f>HLOOKUP(V$1,program!$E184:$J185,2,FALSE)</f>
        <v>Mitoloji ve İkonografya A-B</v>
      </c>
      <c r="W184" s="6" t="str">
        <f>HLOOKUP(W$1,program!$E184:$J185,2,FALSE)</f>
        <v>Mitoloji ve İkonografya A-B</v>
      </c>
    </row>
    <row r="185" spans="1:23" s="34" customFormat="1" ht="15.75" thickBot="1" x14ac:dyDescent="0.25">
      <c r="A185" s="20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str">
        <f>HLOOKUP(J$1,program!$E186:$J187,2,FALSE)</f>
        <v>Klasik Osmanlı Sanatı I</v>
      </c>
      <c r="K186" s="6" t="str">
        <f>HLOOKUP(K$1,program!$E186:$J187,2,FALSE)</f>
        <v>Klasik Osmanlı Sanatı I</v>
      </c>
      <c r="L186" s="6" t="str">
        <f>HLOOKUP(L$1,program!$E186:$J187,2,FALSE)</f>
        <v>Klasik Osmanlı Sanatı I</v>
      </c>
      <c r="M186" s="6" t="str">
        <f>HLOOKUP(M$1,program!$E186:$J187,2,FALSE)</f>
        <v>Klasik Osmanlı Sanatı I</v>
      </c>
      <c r="N186" s="6" t="str">
        <f>HLOOKUP(N$1,program!$E186:$J187,2,FALSE)</f>
        <v>Klasik Osmanlı Sanatı I</v>
      </c>
      <c r="O186" s="6" t="str">
        <f>HLOOKUP(O$1,program!$E186:$J187,2,FALSE)</f>
        <v>Klasik Osmanlı Sanatı I</v>
      </c>
      <c r="P186" s="6" t="str">
        <f>HLOOKUP(P$1,program!$E186:$J187,2,FALSE)</f>
        <v>Klasik Osmanlı Sanatı I</v>
      </c>
      <c r="Q186" s="6" t="str">
        <f>HLOOKUP(Q$1,program!$E186:$J187,2,FALSE)</f>
        <v>Klasik Osmanlı Sanatı I</v>
      </c>
      <c r="R186" s="6" t="str">
        <f>HLOOKUP(R$1,program!$E186:$J187,2,FALSE)</f>
        <v>Klasik Osmanlı Sanatı I</v>
      </c>
      <c r="S186" s="6" t="str">
        <f>HLOOKUP(S$1,program!$E186:$J187,2,FALSE)</f>
        <v>Klasik Osmanlı Sanatı I</v>
      </c>
      <c r="T186" s="6" t="str">
        <f>HLOOKUP(T$1,program!$E186:$J187,2,FALSE)</f>
        <v>Klasik Osmanlı Sanatı I</v>
      </c>
      <c r="U186" s="6" t="str">
        <f>HLOOKUP(U$1,program!$E186:$J187,2,FALSE)</f>
        <v>Klasik Osmanlı Sanatı I</v>
      </c>
      <c r="V186" s="6" t="str">
        <f>HLOOKUP(V$1,program!$E186:$J187,2,FALSE)</f>
        <v>Klasik Osmanlı Sanatı I</v>
      </c>
      <c r="W186" s="6" t="str">
        <f>HLOOKUP(W$1,program!$E186:$J187,2,FALSE)</f>
        <v>Klasik Osmanlı Sanatı I</v>
      </c>
    </row>
    <row r="187" spans="1:23" s="34" customFormat="1" ht="15.75" customHeight="1" thickBot="1" x14ac:dyDescent="0.25">
      <c r="A187" s="20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str">
        <f>HLOOKUP(J$1,program!$E188:$J189,2,FALSE)</f>
        <v>Klasik Osmanlı Sanatı I</v>
      </c>
      <c r="K188" s="6" t="str">
        <f>HLOOKUP(K$1,program!$E188:$J189,2,FALSE)</f>
        <v>Klasik Osmanlı Sanatı I</v>
      </c>
      <c r="L188" s="6" t="str">
        <f>HLOOKUP(L$1,program!$E188:$J189,2,FALSE)</f>
        <v>Klasik Osmanlı Sanatı I</v>
      </c>
      <c r="M188" s="6" t="str">
        <f>HLOOKUP(M$1,program!$E188:$J189,2,FALSE)</f>
        <v>Klasik Osmanlı Sanatı I</v>
      </c>
      <c r="N188" s="6" t="str">
        <f>HLOOKUP(N$1,program!$E188:$J189,2,FALSE)</f>
        <v>Klasik Osmanlı Sanatı I</v>
      </c>
      <c r="O188" s="6" t="str">
        <f>HLOOKUP(O$1,program!$E188:$J189,2,FALSE)</f>
        <v>Klasik Osmanlı Sanatı I</v>
      </c>
      <c r="P188" s="6" t="str">
        <f>HLOOKUP(P$1,program!$E188:$J189,2,FALSE)</f>
        <v>Klasik Osmanlı Sanatı I</v>
      </c>
      <c r="Q188" s="6" t="str">
        <f>HLOOKUP(Q$1,program!$E188:$J189,2,FALSE)</f>
        <v>Klasik Osmanlı Sanatı I</v>
      </c>
      <c r="R188" s="6" t="str">
        <f>HLOOKUP(R$1,program!$E188:$J189,2,FALSE)</f>
        <v>Klasik Osmanlı Sanatı I</v>
      </c>
      <c r="S188" s="6" t="str">
        <f>HLOOKUP(S$1,program!$E188:$J189,2,FALSE)</f>
        <v>Klasik Osmanlı Sanatı I</v>
      </c>
      <c r="T188" s="6" t="str">
        <f>HLOOKUP(T$1,program!$E188:$J189,2,FALSE)</f>
        <v>Klasik Osmanlı Sanatı I</v>
      </c>
      <c r="U188" s="6" t="str">
        <f>HLOOKUP(U$1,program!$E188:$J189,2,FALSE)</f>
        <v>Klasik Osmanlı Sanatı I</v>
      </c>
      <c r="V188" s="6" t="str">
        <f>HLOOKUP(V$1,program!$E188:$J189,2,FALSE)</f>
        <v>Klasik Osmanlı Sanatı I</v>
      </c>
      <c r="W188" s="6" t="str">
        <f>HLOOKUP(W$1,program!$E188:$J189,2,FALSE)</f>
        <v>Klasik Osmanlı Sanatı I</v>
      </c>
    </row>
    <row r="189" spans="1:23" s="34" customFormat="1" ht="15.75" thickBot="1" x14ac:dyDescent="0.25">
      <c r="A189" s="20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>Rön. Düşüncesi ve Sanatı</v>
      </c>
      <c r="K192" s="6" t="str">
        <f>HLOOKUP(K$1,program!$E192:$J193,2,FALSE)</f>
        <v>Rön. Düşüncesi ve Sanatı</v>
      </c>
      <c r="L192" s="6" t="str">
        <f>HLOOKUP(L$1,program!$E192:$J193,2,FALSE)</f>
        <v>Rön. Düşüncesi ve Sanatı</v>
      </c>
      <c r="M192" s="6" t="str">
        <f>HLOOKUP(M$1,program!$E192:$J193,2,FALSE)</f>
        <v>Rön. Düşüncesi ve Sanatı</v>
      </c>
      <c r="N192" s="6" t="str">
        <f>HLOOKUP(N$1,program!$E192:$J193,2,FALSE)</f>
        <v>Rön. Düşüncesi ve Sanatı</v>
      </c>
      <c r="O192" s="6" t="str">
        <f>HLOOKUP(O$1,program!$E192:$J193,2,FALSE)</f>
        <v>Rön. Düşüncesi ve Sanatı</v>
      </c>
      <c r="P192" s="6" t="str">
        <f>HLOOKUP(P$1,program!$E192:$J193,2,FALSE)</f>
        <v>Rön. Düşüncesi ve Sanatı</v>
      </c>
      <c r="Q192" s="6" t="str">
        <f>HLOOKUP(Q$1,program!$E192:$J193,2,FALSE)</f>
        <v>Rön. Düşüncesi ve Sanatı</v>
      </c>
      <c r="R192" s="6" t="str">
        <f>HLOOKUP(R$1,program!$E192:$J193,2,FALSE)</f>
        <v>Rön. Düşüncesi ve Sanatı</v>
      </c>
      <c r="S192" s="6" t="str">
        <f>HLOOKUP(S$1,program!$E192:$J193,2,FALSE)</f>
        <v>Rön. Düşüncesi ve Sanatı</v>
      </c>
      <c r="T192" s="6" t="str">
        <f>HLOOKUP(T$1,program!$E192:$J193,2,FALSE)</f>
        <v>Rön. Düşüncesi ve Sanatı</v>
      </c>
      <c r="U192" s="6" t="str">
        <f>HLOOKUP(U$1,program!$E192:$J193,2,FALSE)</f>
        <v>Rön. Düşüncesi ve Sanatı</v>
      </c>
      <c r="V192" s="6" t="str">
        <f>HLOOKUP(V$1,program!$E192:$J193,2,FALSE)</f>
        <v>Rön. Düşüncesi ve Sanatı</v>
      </c>
      <c r="W192" s="6" t="str">
        <f>HLOOKUP(W$1,program!$E192:$J193,2,FALSE)</f>
        <v>Rön. Düşüncesi ve Sanatı</v>
      </c>
    </row>
    <row r="193" spans="1:23" s="34" customFormat="1" ht="15.75" thickBot="1" x14ac:dyDescent="0.25">
      <c r="A193" s="20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7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>Sanat Tarihine Giriş I</v>
      </c>
      <c r="K206" s="6" t="str">
        <f>HLOOKUP(K$1,program!$E206:$J207,2,FALSE)</f>
        <v>Sanat Tarihine Giriş I</v>
      </c>
      <c r="L206" s="6" t="str">
        <f>HLOOKUP(L$1,program!$E206:$J207,2,FALSE)</f>
        <v>Sanat Tarihine Giriş I</v>
      </c>
      <c r="M206" s="6" t="str">
        <f>HLOOKUP(M$1,program!$E206:$J207,2,FALSE)</f>
        <v>Sanat Tarihine Giriş I</v>
      </c>
      <c r="N206" s="6" t="str">
        <f>HLOOKUP(N$1,program!$E206:$J207,2,FALSE)</f>
        <v>Sanat Tarihine Giriş I</v>
      </c>
      <c r="O206" s="6" t="str">
        <f>HLOOKUP(O$1,program!$E206:$J207,2,FALSE)</f>
        <v>Sanat Tarihine Giriş I</v>
      </c>
      <c r="P206" s="6" t="str">
        <f>HLOOKUP(P$1,program!$E206:$J207,2,FALSE)</f>
        <v>Sanat Tarihine Giriş I</v>
      </c>
      <c r="Q206" s="6" t="str">
        <f>HLOOKUP(Q$1,program!$E206:$J207,2,FALSE)</f>
        <v>Sanat Tarihine Giriş I</v>
      </c>
      <c r="R206" s="6" t="str">
        <f>HLOOKUP(R$1,program!$E206:$J207,2,FALSE)</f>
        <v>Sanat Tarihine Giriş I</v>
      </c>
      <c r="S206" s="6" t="str">
        <f>HLOOKUP(S$1,program!$E206:$J207,2,FALSE)</f>
        <v>Sanat Tarihine Giriş I</v>
      </c>
      <c r="T206" s="6" t="str">
        <f>HLOOKUP(T$1,program!$E206:$J207,2,FALSE)</f>
        <v>Sanat Tarihine Giriş I</v>
      </c>
      <c r="U206" s="6" t="str">
        <f>HLOOKUP(U$1,program!$E206:$J207,2,FALSE)</f>
        <v>Sanat Tarihine Giriş I</v>
      </c>
      <c r="V206" s="6" t="str">
        <f>HLOOKUP(V$1,program!$E206:$J207,2,FALSE)</f>
        <v>Sanat Tarihine Giriş I</v>
      </c>
      <c r="W206" s="6" t="str">
        <f>HLOOKUP(W$1,program!$E206:$J207,2,FALSE)</f>
        <v>Sanat Tarihine Giriş I</v>
      </c>
    </row>
    <row r="207" spans="1:23" s="34" customFormat="1" ht="15.75" thickBot="1" x14ac:dyDescent="0.25">
      <c r="A207" s="20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str">
        <f>HLOOKUP(J$1,program!$E208:$J209,2,FALSE)</f>
        <v>San. Tar. Met. Oku.</v>
      </c>
      <c r="K208" s="6" t="str">
        <f>HLOOKUP(K$1,program!$E208:$J209,2,FALSE)</f>
        <v>San. Tar. Met. Oku.</v>
      </c>
      <c r="L208" s="6" t="str">
        <f>HLOOKUP(L$1,program!$E208:$J209,2,FALSE)</f>
        <v>San. Tar. Met. Oku.</v>
      </c>
      <c r="M208" s="6" t="str">
        <f>HLOOKUP(M$1,program!$E208:$J209,2,FALSE)</f>
        <v>San. Tar. Met. Oku.</v>
      </c>
      <c r="N208" s="6" t="str">
        <f>HLOOKUP(N$1,program!$E208:$J209,2,FALSE)</f>
        <v>San. Tar. Met. Oku.</v>
      </c>
      <c r="O208" s="6" t="str">
        <f>HLOOKUP(O$1,program!$E208:$J209,2,FALSE)</f>
        <v>San. Tar. Met. Oku.</v>
      </c>
      <c r="P208" s="6" t="str">
        <f>HLOOKUP(P$1,program!$E208:$J209,2,FALSE)</f>
        <v>San. Tar. Met. Oku.</v>
      </c>
      <c r="Q208" s="6" t="str">
        <f>HLOOKUP(Q$1,program!$E208:$J209,2,FALSE)</f>
        <v>San. Tar. Met. Oku.</v>
      </c>
      <c r="R208" s="6" t="str">
        <f>HLOOKUP(R$1,program!$E208:$J209,2,FALSE)</f>
        <v>San. Tar. Met. Oku.</v>
      </c>
      <c r="S208" s="6" t="str">
        <f>HLOOKUP(S$1,program!$E208:$J209,2,FALSE)</f>
        <v>San. Tar. Met. Oku.</v>
      </c>
      <c r="T208" s="6" t="str">
        <f>HLOOKUP(T$1,program!$E208:$J209,2,FALSE)</f>
        <v>San. Tar. Met. Oku.</v>
      </c>
      <c r="U208" s="6" t="str">
        <f>HLOOKUP(U$1,program!$E208:$J209,2,FALSE)</f>
        <v>San. Tar. Met. Oku.</v>
      </c>
      <c r="V208" s="6" t="str">
        <f>HLOOKUP(V$1,program!$E208:$J209,2,FALSE)</f>
        <v>San. Tar. Met. Oku.</v>
      </c>
      <c r="W208" s="6" t="str">
        <f>HLOOKUP(W$1,program!$E208:$J209,2,FALSE)</f>
        <v>San. Tar. Met. Oku.</v>
      </c>
    </row>
    <row r="209" spans="1:23" s="34" customFormat="1" ht="15.75" customHeight="1" thickBot="1" x14ac:dyDescent="0.25">
      <c r="A209" s="20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San. Tar. Met. Oku.</v>
      </c>
      <c r="K210" s="6" t="str">
        <f>HLOOKUP(K$1,program!$E210:$J211,2,FALSE)</f>
        <v>San. Tar. Met. Oku.</v>
      </c>
      <c r="L210" s="6" t="str">
        <f>HLOOKUP(L$1,program!$E210:$J211,2,FALSE)</f>
        <v>San. Tar. Met. Oku.</v>
      </c>
      <c r="M210" s="6" t="str">
        <f>HLOOKUP(M$1,program!$E210:$J211,2,FALSE)</f>
        <v>San. Tar. Met. Oku.</v>
      </c>
      <c r="N210" s="6" t="str">
        <f>HLOOKUP(N$1,program!$E210:$J211,2,FALSE)</f>
        <v>San. Tar. Met. Oku.</v>
      </c>
      <c r="O210" s="6" t="str">
        <f>HLOOKUP(O$1,program!$E210:$J211,2,FALSE)</f>
        <v>San. Tar. Met. Oku.</v>
      </c>
      <c r="P210" s="6" t="str">
        <f>HLOOKUP(P$1,program!$E210:$J211,2,FALSE)</f>
        <v>San. Tar. Met. Oku.</v>
      </c>
      <c r="Q210" s="6" t="str">
        <f>HLOOKUP(Q$1,program!$E210:$J211,2,FALSE)</f>
        <v>San. Tar. Met. Oku.</v>
      </c>
      <c r="R210" s="6" t="str">
        <f>HLOOKUP(R$1,program!$E210:$J211,2,FALSE)</f>
        <v>San. Tar. Met. Oku.</v>
      </c>
      <c r="S210" s="6" t="str">
        <f>HLOOKUP(S$1,program!$E210:$J211,2,FALSE)</f>
        <v>San. Tar. Met. Oku.</v>
      </c>
      <c r="T210" s="6" t="str">
        <f>HLOOKUP(T$1,program!$E210:$J211,2,FALSE)</f>
        <v>San. Tar. Met. Oku.</v>
      </c>
      <c r="U210" s="6" t="str">
        <f>HLOOKUP(U$1,program!$E210:$J211,2,FALSE)</f>
        <v>San. Tar. Met. Oku.</v>
      </c>
      <c r="V210" s="6" t="str">
        <f>HLOOKUP(V$1,program!$E210:$J211,2,FALSE)</f>
        <v>San. Tar. Met. Oku.</v>
      </c>
      <c r="W210" s="6" t="str">
        <f>HLOOKUP(W$1,program!$E210:$J211,2,FALSE)</f>
        <v>San. Tar. Met. Oku.</v>
      </c>
    </row>
    <row r="211" spans="1:23" s="34" customFormat="1" ht="15.75" thickBot="1" x14ac:dyDescent="0.25">
      <c r="A211" s="20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str">
        <f>HLOOKUP(J$1,program!$E214:$J215,2,FALSE)</f>
        <v>Osm.-Cumh. Mod. ve Sanat</v>
      </c>
      <c r="K214" s="6" t="str">
        <f>HLOOKUP(K$1,program!$E214:$J215,2,FALSE)</f>
        <v>Osm.-Cumh. Mod. ve Sanat</v>
      </c>
      <c r="L214" s="6" t="str">
        <f>HLOOKUP(L$1,program!$E214:$J215,2,FALSE)</f>
        <v>Osm.-Cumh. Mod. ve Sanat</v>
      </c>
      <c r="M214" s="6" t="str">
        <f>HLOOKUP(M$1,program!$E214:$J215,2,FALSE)</f>
        <v>Osm.-Cumh. Mod. ve Sanat</v>
      </c>
      <c r="N214" s="6" t="str">
        <f>HLOOKUP(N$1,program!$E214:$J215,2,FALSE)</f>
        <v>Osm.-Cumh. Mod. ve Sanat</v>
      </c>
      <c r="O214" s="6" t="str">
        <f>HLOOKUP(O$1,program!$E214:$J215,2,FALSE)</f>
        <v>Osm.-Cumh. Mod. ve Sanat</v>
      </c>
      <c r="P214" s="6" t="str">
        <f>HLOOKUP(P$1,program!$E214:$J215,2,FALSE)</f>
        <v>Osm.-Cumh. Mod. ve Sanat</v>
      </c>
      <c r="Q214" s="6" t="str">
        <f>HLOOKUP(Q$1,program!$E214:$J215,2,FALSE)</f>
        <v>Osm.-Cumh. Mod. ve Sanat</v>
      </c>
      <c r="R214" s="6" t="str">
        <f>HLOOKUP(R$1,program!$E214:$J215,2,FALSE)</f>
        <v>Osm.-Cumh. Mod. ve Sanat</v>
      </c>
      <c r="S214" s="6" t="str">
        <f>HLOOKUP(S$1,program!$E214:$J215,2,FALSE)</f>
        <v>Osm.-Cumh. Mod. ve Sanat</v>
      </c>
      <c r="T214" s="6" t="str">
        <f>HLOOKUP(T$1,program!$E214:$J215,2,FALSE)</f>
        <v>Osm.-Cumh. Mod. ve Sanat</v>
      </c>
      <c r="U214" s="6" t="str">
        <f>HLOOKUP(U$1,program!$E214:$J215,2,FALSE)</f>
        <v>Osm.-Cumh. Mod. ve Sanat</v>
      </c>
      <c r="V214" s="6" t="str">
        <f>HLOOKUP(V$1,program!$E214:$J215,2,FALSE)</f>
        <v>Osm.-Cumh. Mod. ve Sanat</v>
      </c>
      <c r="W214" s="6" t="str">
        <f>HLOOKUP(W$1,program!$E214:$J215,2,FALSE)</f>
        <v>Osm.-Cumh. Mod. ve Sanat</v>
      </c>
    </row>
    <row r="215" spans="1:23" s="34" customFormat="1" ht="15.75" thickBot="1" x14ac:dyDescent="0.25">
      <c r="A215" s="20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7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str">
        <f>HLOOKUP(J$1,program!$E226:$J227,2,FALSE)</f>
        <v>Erken İslam Sanatı I A-B</v>
      </c>
      <c r="K226" s="6" t="str">
        <f>HLOOKUP(K$1,program!$E226:$J227,2,FALSE)</f>
        <v>Erken İslam Sanatı I A-B</v>
      </c>
      <c r="L226" s="6" t="str">
        <f>HLOOKUP(L$1,program!$E226:$J227,2,FALSE)</f>
        <v>Erken İslam Sanatı I A-B</v>
      </c>
      <c r="M226" s="6" t="str">
        <f>HLOOKUP(M$1,program!$E226:$J227,2,FALSE)</f>
        <v>Erken İslam Sanatı I A-B</v>
      </c>
      <c r="N226" s="6" t="str">
        <f>HLOOKUP(N$1,program!$E226:$J227,2,FALSE)</f>
        <v>Erken İslam Sanatı I A-B</v>
      </c>
      <c r="O226" s="6" t="str">
        <f>HLOOKUP(O$1,program!$E226:$J227,2,FALSE)</f>
        <v>Erken İslam Sanatı I A-B</v>
      </c>
      <c r="P226" s="6" t="str">
        <f>HLOOKUP(P$1,program!$E226:$J227,2,FALSE)</f>
        <v>Erken İslam Sanatı I A-B</v>
      </c>
      <c r="Q226" s="6" t="str">
        <f>HLOOKUP(Q$1,program!$E226:$J227,2,FALSE)</f>
        <v>Erken İslam Sanatı I A-B</v>
      </c>
      <c r="R226" s="6" t="str">
        <f>HLOOKUP(R$1,program!$E226:$J227,2,FALSE)</f>
        <v>Erken İslam Sanatı I A-B</v>
      </c>
      <c r="S226" s="6" t="str">
        <f>HLOOKUP(S$1,program!$E226:$J227,2,FALSE)</f>
        <v>Erken İslam Sanatı I A-B</v>
      </c>
      <c r="T226" s="6" t="str">
        <f>HLOOKUP(T$1,program!$E226:$J227,2,FALSE)</f>
        <v>Erken İslam Sanatı I A-B</v>
      </c>
      <c r="U226" s="6" t="str">
        <f>HLOOKUP(U$1,program!$E226:$J227,2,FALSE)</f>
        <v>Erken İslam Sanatı I A-B</v>
      </c>
      <c r="V226" s="6" t="str">
        <f>HLOOKUP(V$1,program!$E226:$J227,2,FALSE)</f>
        <v>Erken İslam Sanatı I A-B</v>
      </c>
      <c r="W226" s="6" t="str">
        <f>HLOOKUP(W$1,program!$E226:$J227,2,FALSE)</f>
        <v>Erken İslam Sanatı I A-B</v>
      </c>
    </row>
    <row r="227" spans="1:23" s="34" customFormat="1" ht="15.75" thickBot="1" x14ac:dyDescent="0.25">
      <c r="A227" s="20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Batı. Dönemi Osmanlı Sanatı I</v>
      </c>
      <c r="K228" s="6" t="str">
        <f>HLOOKUP(K$1,program!$E228:$J229,2,FALSE)</f>
        <v>Batı. Dönemi Osmanlı Sanatı I</v>
      </c>
      <c r="L228" s="6" t="str">
        <f>HLOOKUP(L$1,program!$E228:$J229,2,FALSE)</f>
        <v>Batı. Dönemi Osmanlı Sanatı I</v>
      </c>
      <c r="M228" s="6" t="str">
        <f>HLOOKUP(M$1,program!$E228:$J229,2,FALSE)</f>
        <v>Batı. Dönemi Osmanlı Sanatı I</v>
      </c>
      <c r="N228" s="6" t="str">
        <f>HLOOKUP(N$1,program!$E228:$J229,2,FALSE)</f>
        <v>Batı. Dönemi Osmanlı Sanatı I</v>
      </c>
      <c r="O228" s="6" t="str">
        <f>HLOOKUP(O$1,program!$E228:$J229,2,FALSE)</f>
        <v>Batı. Dönemi Osmanlı Sanatı I</v>
      </c>
      <c r="P228" s="6" t="str">
        <f>HLOOKUP(P$1,program!$E228:$J229,2,FALSE)</f>
        <v>Batı. Dönemi Osmanlı Sanatı I</v>
      </c>
      <c r="Q228" s="6" t="str">
        <f>HLOOKUP(Q$1,program!$E228:$J229,2,FALSE)</f>
        <v>Batı. Dönemi Osmanlı Sanatı I</v>
      </c>
      <c r="R228" s="6" t="str">
        <f>HLOOKUP(R$1,program!$E228:$J229,2,FALSE)</f>
        <v>Batı. Dönemi Osmanlı Sanatı I</v>
      </c>
      <c r="S228" s="6" t="str">
        <f>HLOOKUP(S$1,program!$E228:$J229,2,FALSE)</f>
        <v>Batı. Dönemi Osmanlı Sanatı I</v>
      </c>
      <c r="T228" s="6" t="str">
        <f>HLOOKUP(T$1,program!$E228:$J229,2,FALSE)</f>
        <v>Batı. Dönemi Osmanlı Sanatı I</v>
      </c>
      <c r="U228" s="6" t="str">
        <f>HLOOKUP(U$1,program!$E228:$J229,2,FALSE)</f>
        <v>Batı. Dönemi Osmanlı Sanatı I</v>
      </c>
      <c r="V228" s="6" t="str">
        <f>HLOOKUP(V$1,program!$E228:$J229,2,FALSE)</f>
        <v>Batı. Dönemi Osmanlı Sanatı I</v>
      </c>
      <c r="W228" s="6" t="str">
        <f>HLOOKUP(W$1,program!$E228:$J229,2,FALSE)</f>
        <v>Batı. Dönemi Osmanlı Sanatı I</v>
      </c>
    </row>
    <row r="229" spans="1:23" s="34" customFormat="1" ht="15.75" thickBot="1" x14ac:dyDescent="0.25">
      <c r="A229" s="20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str">
        <f>HLOOKUP(J$1,program!$E230:$J231,2,FALSE)</f>
        <v>Erken Osmanlı Sanatı I</v>
      </c>
      <c r="K230" s="6" t="str">
        <f>HLOOKUP(K$1,program!$E230:$J231,2,FALSE)</f>
        <v>Erken Osmanlı Sanatı I</v>
      </c>
      <c r="L230" s="6" t="str">
        <f>HLOOKUP(L$1,program!$E230:$J231,2,FALSE)</f>
        <v>Erken Osmanlı Sanatı I</v>
      </c>
      <c r="M230" s="6" t="str">
        <f>HLOOKUP(M$1,program!$E230:$J231,2,FALSE)</f>
        <v>Erken Osmanlı Sanatı I</v>
      </c>
      <c r="N230" s="6" t="str">
        <f>HLOOKUP(N$1,program!$E230:$J231,2,FALSE)</f>
        <v>Erken Osmanlı Sanatı I</v>
      </c>
      <c r="O230" s="6" t="str">
        <f>HLOOKUP(O$1,program!$E230:$J231,2,FALSE)</f>
        <v>Erken Osmanlı Sanatı I</v>
      </c>
      <c r="P230" s="6" t="str">
        <f>HLOOKUP(P$1,program!$E230:$J231,2,FALSE)</f>
        <v>Erken Osmanlı Sanatı I</v>
      </c>
      <c r="Q230" s="6" t="str">
        <f>HLOOKUP(Q$1,program!$E230:$J231,2,FALSE)</f>
        <v>Erken Osmanlı Sanatı I</v>
      </c>
      <c r="R230" s="6" t="str">
        <f>HLOOKUP(R$1,program!$E230:$J231,2,FALSE)</f>
        <v>Erken Osmanlı Sanatı I</v>
      </c>
      <c r="S230" s="6" t="str">
        <f>HLOOKUP(S$1,program!$E230:$J231,2,FALSE)</f>
        <v>Erken Osmanlı Sanatı I</v>
      </c>
      <c r="T230" s="6" t="str">
        <f>HLOOKUP(T$1,program!$E230:$J231,2,FALSE)</f>
        <v>Erken Osmanlı Sanatı I</v>
      </c>
      <c r="U230" s="6" t="str">
        <f>HLOOKUP(U$1,program!$E230:$J231,2,FALSE)</f>
        <v>Erken Osmanlı Sanatı I</v>
      </c>
      <c r="V230" s="6" t="str">
        <f>HLOOKUP(V$1,program!$E230:$J231,2,FALSE)</f>
        <v>Erken Osmanlı Sanatı I</v>
      </c>
      <c r="W230" s="6" t="str">
        <f>HLOOKUP(W$1,program!$E230:$J231,2,FALSE)</f>
        <v>Erken Osmanlı Sanatı I</v>
      </c>
    </row>
    <row r="231" spans="1:23" s="34" customFormat="1" ht="15.75" customHeight="1" thickBot="1" x14ac:dyDescent="0.25">
      <c r="A231" s="20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Erken Osmanlı Sanatı I</v>
      </c>
      <c r="K232" s="6" t="str">
        <f>HLOOKUP(K$1,program!$E232:$J233,2,FALSE)</f>
        <v>Erken Osmanlı Sanatı I</v>
      </c>
      <c r="L232" s="6" t="str">
        <f>HLOOKUP(L$1,program!$E232:$J233,2,FALSE)</f>
        <v>Erken Osmanlı Sanatı I</v>
      </c>
      <c r="M232" s="6" t="str">
        <f>HLOOKUP(M$1,program!$E232:$J233,2,FALSE)</f>
        <v>Erken Osmanlı Sanatı I</v>
      </c>
      <c r="N232" s="6" t="str">
        <f>HLOOKUP(N$1,program!$E232:$J233,2,FALSE)</f>
        <v>Erken Osmanlı Sanatı I</v>
      </c>
      <c r="O232" s="6" t="str">
        <f>HLOOKUP(O$1,program!$E232:$J233,2,FALSE)</f>
        <v>Erken Osmanlı Sanatı I</v>
      </c>
      <c r="P232" s="6" t="str">
        <f>HLOOKUP(P$1,program!$E232:$J233,2,FALSE)</f>
        <v>Erken Osmanlı Sanatı I</v>
      </c>
      <c r="Q232" s="6" t="str">
        <f>HLOOKUP(Q$1,program!$E232:$J233,2,FALSE)</f>
        <v>Erken Osmanlı Sanatı I</v>
      </c>
      <c r="R232" s="6" t="str">
        <f>HLOOKUP(R$1,program!$E232:$J233,2,FALSE)</f>
        <v>Erken Osmanlı Sanatı I</v>
      </c>
      <c r="S232" s="6" t="str">
        <f>HLOOKUP(S$1,program!$E232:$J233,2,FALSE)</f>
        <v>Erken Osmanlı Sanatı I</v>
      </c>
      <c r="T232" s="6" t="str">
        <f>HLOOKUP(T$1,program!$E232:$J233,2,FALSE)</f>
        <v>Erken Osmanlı Sanatı I</v>
      </c>
      <c r="U232" s="6" t="str">
        <f>HLOOKUP(U$1,program!$E232:$J233,2,FALSE)</f>
        <v>Erken Osmanlı Sanatı I</v>
      </c>
      <c r="V232" s="6" t="str">
        <f>HLOOKUP(V$1,program!$E232:$J233,2,FALSE)</f>
        <v>Erken Osmanlı Sanatı I</v>
      </c>
      <c r="W232" s="6" t="str">
        <f>HLOOKUP(W$1,program!$E232:$J233,2,FALSE)</f>
        <v>Erken Osmanlı Sanatı I</v>
      </c>
    </row>
    <row r="233" spans="1:23" s="34" customFormat="1" ht="15.75" thickBot="1" x14ac:dyDescent="0.25">
      <c r="A233" s="20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7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>
        <f>HLOOKUP(J$1,program!$E250:$J251,2,FALSE)</f>
        <v>0</v>
      </c>
      <c r="K250" s="6">
        <f>HLOOKUP(K$1,program!$E250:$J251,2,FALSE)</f>
        <v>0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5"/>
      <c r="B1" s="206"/>
      <c r="C1" s="206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7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Bizans Sanatı I</v>
      </c>
      <c r="Q6" s="6" t="str">
        <f>HLOOKUP(Q$1,program!$E6:$J7,2,FALSE)</f>
        <v>Bizans Sanatı I</v>
      </c>
      <c r="R6" s="6" t="str">
        <f>HLOOKUP(R$1,program!$E6:$J7,2,FALSE)</f>
        <v>Bizans Sanatı I</v>
      </c>
      <c r="S6" s="6" t="str">
        <f>HLOOKUP(S$1,program!$E6:$J7,2,FALSE)</f>
        <v>Bizans Sanatı I</v>
      </c>
      <c r="T6" s="6" t="str">
        <f>HLOOKUP(T$1,program!$E6:$J7,2,FALSE)</f>
        <v>Bizans Sanatı I</v>
      </c>
      <c r="U6" s="6" t="str">
        <f>HLOOKUP(U$1,program!$E6:$J7,2,FALSE)</f>
        <v>Bizans Sanatı I</v>
      </c>
      <c r="V6" s="6" t="str">
        <f>HLOOKUP(V$1,program!$E6:$J7,2,FALSE)</f>
        <v>Bizans Sanatı I</v>
      </c>
      <c r="W6" s="6" t="str">
        <f>HLOOKUP(W$1,program!$E6:$J7,2,FALSE)</f>
        <v>Bizans Sanatı I</v>
      </c>
    </row>
    <row r="7" spans="1:23" s="34" customFormat="1" ht="15.75" thickBot="1" x14ac:dyDescent="0.25">
      <c r="A7" s="20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str">
        <f>HLOOKUP(I$1,program!$E8:$J9,2,FALSE)</f>
        <v>Mesleki İngilizce I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0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str">
        <f>HLOOKUP(I$1,program!$E12:$J13,2,FALSE)</f>
        <v>Avrupa Sanatı I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0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0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7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0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Mod. Ç.. San. Akımları ve K.</v>
      </c>
      <c r="Q30" s="6" t="str">
        <f>HLOOKUP(Q$1,program!$E30:$J31,2,FALSE)</f>
        <v>Mod. Ç.. San. Akımları ve K.</v>
      </c>
      <c r="R30" s="6" t="str">
        <f>HLOOKUP(R$1,program!$E30:$J31,2,FALSE)</f>
        <v>Mod. Ç.. San. Akımları ve K.</v>
      </c>
      <c r="S30" s="6" t="str">
        <f>HLOOKUP(S$1,program!$E30:$J31,2,FALSE)</f>
        <v>Mod. Ç.. San. Akımları ve K.</v>
      </c>
      <c r="T30" s="6" t="str">
        <f>HLOOKUP(T$1,program!$E30:$J31,2,FALSE)</f>
        <v>Mod. Ç.. San. Akımları ve K.</v>
      </c>
      <c r="U30" s="6" t="str">
        <f>HLOOKUP(U$1,program!$E30:$J31,2,FALSE)</f>
        <v>Mod. Ç.. San. Akımları ve K.</v>
      </c>
      <c r="V30" s="6" t="str">
        <f>HLOOKUP(V$1,program!$E30:$J31,2,FALSE)</f>
        <v>Mod. Ç.. San. Akımları ve K.</v>
      </c>
      <c r="W30" s="6" t="str">
        <f>HLOOKUP(W$1,program!$E30:$J31,2,FALSE)</f>
        <v>Mod. Ç.. San. Akımları ve K.</v>
      </c>
    </row>
    <row r="31" spans="1:23" s="34" customFormat="1" ht="15.75" thickBot="1" x14ac:dyDescent="0.25">
      <c r="A31" s="20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str">
        <f>HLOOKUP(I$1,program!$E34:$J35,2,FALSE)</f>
        <v>Anadolu Beylikleri Sanatı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Anadolu Beylikleri Sanatı</v>
      </c>
      <c r="Q34" s="6" t="str">
        <f>HLOOKUP(Q$1,program!$E34:$J35,2,FALSE)</f>
        <v>Anadolu Beylikleri Sanatı</v>
      </c>
      <c r="R34" s="6" t="str">
        <f>HLOOKUP(R$1,program!$E34:$J35,2,FALSE)</f>
        <v>Anadolu Beylikleri Sanatı</v>
      </c>
      <c r="S34" s="6" t="str">
        <f>HLOOKUP(S$1,program!$E34:$J35,2,FALSE)</f>
        <v>Anadolu Beylikleri Sanatı</v>
      </c>
      <c r="T34" s="6" t="str">
        <f>HLOOKUP(T$1,program!$E34:$J35,2,FALSE)</f>
        <v>Anadolu Beylikleri Sanatı</v>
      </c>
      <c r="U34" s="6" t="str">
        <f>HLOOKUP(U$1,program!$E34:$J35,2,FALSE)</f>
        <v>Anadolu Beylikleri Sanatı</v>
      </c>
      <c r="V34" s="6" t="str">
        <f>HLOOKUP(V$1,program!$E34:$J35,2,FALSE)</f>
        <v>Anadolu Beylikleri Sanatı</v>
      </c>
      <c r="W34" s="6" t="str">
        <f>HLOOKUP(W$1,program!$E34:$J35,2,FALSE)</f>
        <v>Anadolu Beylikleri Sanatı</v>
      </c>
    </row>
    <row r="35" spans="1:23" s="34" customFormat="1" ht="15.75" thickBot="1" x14ac:dyDescent="0.25">
      <c r="A35" s="20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Bitirme Çalışması I</v>
      </c>
      <c r="Q38" s="6" t="str">
        <f>HLOOKUP(Q$1,program!$E38:$J39,2,FALSE)</f>
        <v>Bitirme Çalışması I</v>
      </c>
      <c r="R38" s="6" t="str">
        <f>HLOOKUP(R$1,program!$E38:$J39,2,FALSE)</f>
        <v>Bitirme Çalışması I</v>
      </c>
      <c r="S38" s="6" t="str">
        <f>HLOOKUP(S$1,program!$E38:$J39,2,FALSE)</f>
        <v>Bitirme Çalışması I</v>
      </c>
      <c r="T38" s="6" t="str">
        <f>HLOOKUP(T$1,program!$E38:$J39,2,FALSE)</f>
        <v>Bitirme Çalışması I</v>
      </c>
      <c r="U38" s="6" t="str">
        <f>HLOOKUP(U$1,program!$E38:$J39,2,FALSE)</f>
        <v>Bitirme Çalışması I</v>
      </c>
      <c r="V38" s="6" t="str">
        <f>HLOOKUP(V$1,program!$E38:$J39,2,FALSE)</f>
        <v>Bitirme Çalışması I</v>
      </c>
      <c r="W38" s="6" t="str">
        <f>HLOOKUP(W$1,program!$E38:$J39,2,FALSE)</f>
        <v>Bitirme Çalışması I</v>
      </c>
    </row>
    <row r="39" spans="1:23" s="34" customFormat="1" ht="15.75" thickBot="1" x14ac:dyDescent="0.25">
      <c r="A39" s="20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7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str">
        <f>HLOOKUP(I$1,program!$E52:$J53,2,FALSE)</f>
        <v>Avrupa Sanatı III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Avrupa Sanatı III</v>
      </c>
      <c r="Q52" s="6" t="str">
        <f>HLOOKUP(Q$1,program!$E52:$J53,2,FALSE)</f>
        <v>Avrupa Sanatı III</v>
      </c>
      <c r="R52" s="6" t="str">
        <f>HLOOKUP(R$1,program!$E52:$J53,2,FALSE)</f>
        <v>Avrupa Sanatı III</v>
      </c>
      <c r="S52" s="6" t="str">
        <f>HLOOKUP(S$1,program!$E52:$J53,2,FALSE)</f>
        <v>Avrupa Sanatı III</v>
      </c>
      <c r="T52" s="6" t="str">
        <f>HLOOKUP(T$1,program!$E52:$J53,2,FALSE)</f>
        <v>Avrupa Sanatı III</v>
      </c>
      <c r="U52" s="6" t="str">
        <f>HLOOKUP(U$1,program!$E52:$J53,2,FALSE)</f>
        <v>Avrupa Sanatı III</v>
      </c>
      <c r="V52" s="6" t="str">
        <f>HLOOKUP(V$1,program!$E52:$J53,2,FALSE)</f>
        <v>Avrupa Sanatı III</v>
      </c>
      <c r="W52" s="6" t="str">
        <f>HLOOKUP(W$1,program!$E52:$J53,2,FALSE)</f>
        <v>Avrupa Sanatı III</v>
      </c>
    </row>
    <row r="53" spans="1:23" s="34" customFormat="1" ht="15.75" thickBot="1" x14ac:dyDescent="0.25">
      <c r="A53" s="20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str">
        <f>HLOOKUP(I$1,program!$E56:$J57,2,FALSE)</f>
        <v>Nümizmatik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Nümizmatik</v>
      </c>
      <c r="Q56" s="6" t="str">
        <f>HLOOKUP(Q$1,program!$E56:$J57,2,FALSE)</f>
        <v>Nümizmatik</v>
      </c>
      <c r="R56" s="6" t="str">
        <f>HLOOKUP(R$1,program!$E56:$J57,2,FALSE)</f>
        <v>Nümizmatik</v>
      </c>
      <c r="S56" s="6" t="str">
        <f>HLOOKUP(S$1,program!$E56:$J57,2,FALSE)</f>
        <v>Nümizmatik</v>
      </c>
      <c r="T56" s="6" t="str">
        <f>HLOOKUP(T$1,program!$E56:$J57,2,FALSE)</f>
        <v>Nümizmatik</v>
      </c>
      <c r="U56" s="6" t="str">
        <f>HLOOKUP(U$1,program!$E56:$J57,2,FALSE)</f>
        <v>Nümizmatik</v>
      </c>
      <c r="V56" s="6" t="str">
        <f>HLOOKUP(V$1,program!$E56:$J57,2,FALSE)</f>
        <v>Nümizmatik</v>
      </c>
      <c r="W56" s="6" t="str">
        <f>HLOOKUP(W$1,program!$E56:$J57,2,FALSE)</f>
        <v>Nümizmatik</v>
      </c>
    </row>
    <row r="57" spans="1:23" s="34" customFormat="1" ht="15.75" thickBot="1" x14ac:dyDescent="0.25">
      <c r="A57" s="20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7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0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str">
        <f>HLOOKUP(I$1,program!$E74:$J75,2,FALSE)</f>
        <v>Türk Konut Mimarisi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Türk Konut Mimarisi</v>
      </c>
      <c r="Q74" s="6" t="str">
        <f>HLOOKUP(Q$1,program!$E74:$J75,2,FALSE)</f>
        <v>Türk Konut Mimarisi</v>
      </c>
      <c r="R74" s="6" t="str">
        <f>HLOOKUP(R$1,program!$E74:$J75,2,FALSE)</f>
        <v>Türk Konut Mimarisi</v>
      </c>
      <c r="S74" s="6" t="str">
        <f>HLOOKUP(S$1,program!$E74:$J75,2,FALSE)</f>
        <v>Türk Konut Mimarisi</v>
      </c>
      <c r="T74" s="6" t="str">
        <f>HLOOKUP(T$1,program!$E74:$J75,2,FALSE)</f>
        <v>Türk Konut Mimarisi</v>
      </c>
      <c r="U74" s="6" t="str">
        <f>HLOOKUP(U$1,program!$E74:$J75,2,FALSE)</f>
        <v>Türk Konut Mimarisi</v>
      </c>
      <c r="V74" s="6" t="str">
        <f>HLOOKUP(V$1,program!$E74:$J75,2,FALSE)</f>
        <v>Türk Konut Mimarisi</v>
      </c>
      <c r="W74" s="6" t="str">
        <f>HLOOKUP(W$1,program!$E74:$J75,2,FALSE)</f>
        <v>Türk Konut Mimarisi</v>
      </c>
    </row>
    <row r="75" spans="1:23" s="34" customFormat="1" ht="15.75" thickBot="1" x14ac:dyDescent="0.25">
      <c r="A75" s="20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str">
        <f>HLOOKUP(I$1,program!$E76:$J77,2,FALSE)</f>
        <v>Türk Konut Mimarisi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Türk Konut Mimarisi</v>
      </c>
      <c r="Q76" s="6" t="str">
        <f>HLOOKUP(Q$1,program!$E76:$J77,2,FALSE)</f>
        <v>Türk Konut Mimarisi</v>
      </c>
      <c r="R76" s="6" t="str">
        <f>HLOOKUP(R$1,program!$E76:$J77,2,FALSE)</f>
        <v>Türk Konut Mimarisi</v>
      </c>
      <c r="S76" s="6" t="str">
        <f>HLOOKUP(S$1,program!$E76:$J77,2,FALSE)</f>
        <v>Türk Konut Mimarisi</v>
      </c>
      <c r="T76" s="6" t="str">
        <f>HLOOKUP(T$1,program!$E76:$J77,2,FALSE)</f>
        <v>Türk Konut Mimarisi</v>
      </c>
      <c r="U76" s="6" t="str">
        <f>HLOOKUP(U$1,program!$E76:$J77,2,FALSE)</f>
        <v>Türk Konut Mimarisi</v>
      </c>
      <c r="V76" s="6" t="str">
        <f>HLOOKUP(V$1,program!$E76:$J77,2,FALSE)</f>
        <v>Türk Konut Mimarisi</v>
      </c>
      <c r="W76" s="6" t="str">
        <f>HLOOKUP(W$1,program!$E76:$J77,2,FALSE)</f>
        <v>Türk Konut Mimarisi</v>
      </c>
    </row>
    <row r="77" spans="1:23" s="34" customFormat="1" ht="15.75" customHeight="1" thickBot="1" x14ac:dyDescent="0.25">
      <c r="A77" s="20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Bil. Arş. ve Kazı. Tek. I</v>
      </c>
      <c r="Q78" s="6" t="str">
        <f>HLOOKUP(Q$1,program!$E78:$J79,2,FALSE)</f>
        <v>Bil. Arş. ve Kazı. Tek. I</v>
      </c>
      <c r="R78" s="6" t="str">
        <f>HLOOKUP(R$1,program!$E78:$J79,2,FALSE)</f>
        <v>Bil. Arş. ve Kazı. Tek. I</v>
      </c>
      <c r="S78" s="6" t="str">
        <f>HLOOKUP(S$1,program!$E78:$J79,2,FALSE)</f>
        <v>Bil. Arş. ve Kazı. Tek. I</v>
      </c>
      <c r="T78" s="6" t="str">
        <f>HLOOKUP(T$1,program!$E78:$J79,2,FALSE)</f>
        <v>Bil. Arş. ve Kazı. Tek. I</v>
      </c>
      <c r="U78" s="6" t="str">
        <f>HLOOKUP(U$1,program!$E78:$J79,2,FALSE)</f>
        <v>Bil. Arş. ve Kazı. Tek. I</v>
      </c>
      <c r="V78" s="6" t="str">
        <f>HLOOKUP(V$1,program!$E78:$J79,2,FALSE)</f>
        <v>Bil. Arş. ve Kazı. Tek. I</v>
      </c>
      <c r="W78" s="6" t="str">
        <f>HLOOKUP(W$1,program!$E78:$J79,2,FALSE)</f>
        <v>Bil. Arş. ve Kazı. Tek. I</v>
      </c>
    </row>
    <row r="79" spans="1:23" s="34" customFormat="1" ht="15.75" thickBot="1" x14ac:dyDescent="0.25">
      <c r="A79" s="20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str">
        <f>HLOOKUP(I$1,program!$E82:$J83,2,FALSE)</f>
        <v>Geleneksel Türk El San.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Geleneksel Türk El San.</v>
      </c>
      <c r="Q82" s="6" t="str">
        <f>HLOOKUP(Q$1,program!$E82:$J83,2,FALSE)</f>
        <v>Geleneksel Türk El San.</v>
      </c>
      <c r="R82" s="6" t="str">
        <f>HLOOKUP(R$1,program!$E82:$J83,2,FALSE)</f>
        <v>Geleneksel Türk El San.</v>
      </c>
      <c r="S82" s="6" t="str">
        <f>HLOOKUP(S$1,program!$E82:$J83,2,FALSE)</f>
        <v>Geleneksel Türk El San.</v>
      </c>
      <c r="T82" s="6" t="str">
        <f>HLOOKUP(T$1,program!$E82:$J83,2,FALSE)</f>
        <v>Geleneksel Türk El San.</v>
      </c>
      <c r="U82" s="6" t="str">
        <f>HLOOKUP(U$1,program!$E82:$J83,2,FALSE)</f>
        <v>Geleneksel Türk El San.</v>
      </c>
      <c r="V82" s="6" t="str">
        <f>HLOOKUP(V$1,program!$E82:$J83,2,FALSE)</f>
        <v>Geleneksel Türk El San.</v>
      </c>
      <c r="W82" s="6" t="str">
        <f>HLOOKUP(W$1,program!$E82:$J83,2,FALSE)</f>
        <v>Geleneksel Türk El San.</v>
      </c>
    </row>
    <row r="83" spans="1:23" s="34" customFormat="1" ht="15.75" thickBot="1" x14ac:dyDescent="0.25">
      <c r="A83" s="20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7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5.75" thickBot="1" x14ac:dyDescent="0.25">
      <c r="A95" s="20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Saha Araştırması I</v>
      </c>
      <c r="Q96" s="6" t="str">
        <f>HLOOKUP(Q$1,program!$E96:$J97,2,FALSE)</f>
        <v>Saha Araştırması I</v>
      </c>
      <c r="R96" s="6" t="str">
        <f>HLOOKUP(R$1,program!$E96:$J97,2,FALSE)</f>
        <v>Saha Araştırması I</v>
      </c>
      <c r="S96" s="6" t="str">
        <f>HLOOKUP(S$1,program!$E96:$J97,2,FALSE)</f>
        <v>Saha Araştırması I</v>
      </c>
      <c r="T96" s="6" t="str">
        <f>HLOOKUP(T$1,program!$E96:$J97,2,FALSE)</f>
        <v>Saha Araştırması I</v>
      </c>
      <c r="U96" s="6" t="str">
        <f>HLOOKUP(U$1,program!$E96:$J97,2,FALSE)</f>
        <v>Saha Araştırması I</v>
      </c>
      <c r="V96" s="6" t="str">
        <f>HLOOKUP(V$1,program!$E96:$J97,2,FALSE)</f>
        <v>Saha Araştırması I</v>
      </c>
      <c r="W96" s="6" t="str">
        <f>HLOOKUP(W$1,program!$E96:$J97,2,FALSE)</f>
        <v>Saha Araştırması I</v>
      </c>
    </row>
    <row r="97" spans="1:23" s="34" customFormat="1" ht="15.75" thickBot="1" x14ac:dyDescent="0.25">
      <c r="A97" s="20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Bizans Sanatı I</v>
      </c>
      <c r="Q98" s="6" t="str">
        <f>HLOOKUP(Q$1,program!$E98:$J99,2,FALSE)</f>
        <v>Bizans Sanatı I</v>
      </c>
      <c r="R98" s="6" t="str">
        <f>HLOOKUP(R$1,program!$E98:$J99,2,FALSE)</f>
        <v>Bizans Sanatı I</v>
      </c>
      <c r="S98" s="6" t="str">
        <f>HLOOKUP(S$1,program!$E98:$J99,2,FALSE)</f>
        <v>Bizans Sanatı I</v>
      </c>
      <c r="T98" s="6" t="str">
        <f>HLOOKUP(T$1,program!$E98:$J99,2,FALSE)</f>
        <v>Bizans Sanatı I</v>
      </c>
      <c r="U98" s="6" t="str">
        <f>HLOOKUP(U$1,program!$E98:$J99,2,FALSE)</f>
        <v>Bizans Sanatı I</v>
      </c>
      <c r="V98" s="6" t="str">
        <f>HLOOKUP(V$1,program!$E98:$J99,2,FALSE)</f>
        <v>Bizans Sanatı I</v>
      </c>
      <c r="W98" s="6" t="str">
        <f>HLOOKUP(W$1,program!$E98:$J99,2,FALSE)</f>
        <v>Bizans Sanatı I</v>
      </c>
    </row>
    <row r="99" spans="1:23" s="34" customFormat="1" ht="15.75" customHeight="1" thickBot="1" x14ac:dyDescent="0.25">
      <c r="A99" s="20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str">
        <f>HLOOKUP(I$1,program!$E100:$J101,2,FALSE)</f>
        <v>Ana. Selç. Devr. Sanatı III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Ana. Selç. Devr. Sanatı III</v>
      </c>
      <c r="Q100" s="6" t="str">
        <f>HLOOKUP(Q$1,program!$E100:$J101,2,FALSE)</f>
        <v>Ana. Selç. Devr. Sanatı III</v>
      </c>
      <c r="R100" s="6" t="str">
        <f>HLOOKUP(R$1,program!$E100:$J101,2,FALSE)</f>
        <v>Ana. Selç. Devr. Sanatı III</v>
      </c>
      <c r="S100" s="6" t="str">
        <f>HLOOKUP(S$1,program!$E100:$J101,2,FALSE)</f>
        <v>Ana. Selç. Devr. Sanatı III</v>
      </c>
      <c r="T100" s="6" t="str">
        <f>HLOOKUP(T$1,program!$E100:$J101,2,FALSE)</f>
        <v>Ana. Selç. Devr. Sanatı III</v>
      </c>
      <c r="U100" s="6" t="str">
        <f>HLOOKUP(U$1,program!$E100:$J101,2,FALSE)</f>
        <v>Ana. Selç. Devr. Sanatı III</v>
      </c>
      <c r="V100" s="6" t="str">
        <f>HLOOKUP(V$1,program!$E100:$J101,2,FALSE)</f>
        <v>Ana. Selç. Devr. Sanatı III</v>
      </c>
      <c r="W100" s="6" t="str">
        <f>HLOOKUP(W$1,program!$E100:$J101,2,FALSE)</f>
        <v>Ana. Selç. Devr. Sanatı III</v>
      </c>
    </row>
    <row r="101" spans="1:23" s="34" customFormat="1" ht="15.75" thickBot="1" x14ac:dyDescent="0.25">
      <c r="A101" s="20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Osmanlı Türkçesi I A-B</v>
      </c>
      <c r="Q104" s="6" t="str">
        <f>HLOOKUP(Q$1,program!$E104:$J105,2,FALSE)</f>
        <v>Osmanlı Türkçesi I A-B</v>
      </c>
      <c r="R104" s="6" t="str">
        <f>HLOOKUP(R$1,program!$E104:$J105,2,FALSE)</f>
        <v>Osmanlı Türkçesi I A-B</v>
      </c>
      <c r="S104" s="6" t="str">
        <f>HLOOKUP(S$1,program!$E104:$J105,2,FALSE)</f>
        <v>Osmanlı Türkçesi I A-B</v>
      </c>
      <c r="T104" s="6" t="str">
        <f>HLOOKUP(T$1,program!$E104:$J105,2,FALSE)</f>
        <v>Osmanlı Türkçesi I A-B</v>
      </c>
      <c r="U104" s="6" t="str">
        <f>HLOOKUP(U$1,program!$E104:$J105,2,FALSE)</f>
        <v>Osmanlı Türkçesi I A-B</v>
      </c>
      <c r="V104" s="6" t="str">
        <f>HLOOKUP(V$1,program!$E104:$J105,2,FALSE)</f>
        <v>Osmanlı Türkçesi I A-B</v>
      </c>
      <c r="W104" s="6" t="str">
        <f>HLOOKUP(W$1,program!$E104:$J105,2,FALSE)</f>
        <v>Osmanlı Türkçesi I A-B</v>
      </c>
    </row>
    <row r="105" spans="1:23" s="34" customFormat="1" ht="15.75" thickBot="1" x14ac:dyDescent="0.25">
      <c r="A105" s="20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7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7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7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str">
        <f>HLOOKUP(I$1,program!$E160:$J161,2,FALSE)</f>
        <v>Teknik Resim ve Rölöve I 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0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0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0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0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7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0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Mitoloji ve İkonografya A-B</v>
      </c>
      <c r="Q184" s="6" t="str">
        <f>HLOOKUP(Q$1,program!$E184:$J185,2,FALSE)</f>
        <v>Mitoloji ve İkonografya A-B</v>
      </c>
      <c r="R184" s="6" t="str">
        <f>HLOOKUP(R$1,program!$E184:$J185,2,FALSE)</f>
        <v>Mitoloji ve İkonografya A-B</v>
      </c>
      <c r="S184" s="6" t="str">
        <f>HLOOKUP(S$1,program!$E184:$J185,2,FALSE)</f>
        <v>Mitoloji ve İkonografya A-B</v>
      </c>
      <c r="T184" s="6" t="str">
        <f>HLOOKUP(T$1,program!$E184:$J185,2,FALSE)</f>
        <v>Mitoloji ve İkonografya A-B</v>
      </c>
      <c r="U184" s="6" t="str">
        <f>HLOOKUP(U$1,program!$E184:$J185,2,FALSE)</f>
        <v>Mitoloji ve İkonografya A-B</v>
      </c>
      <c r="V184" s="6" t="str">
        <f>HLOOKUP(V$1,program!$E184:$J185,2,FALSE)</f>
        <v>Mitoloji ve İkonografya A-B</v>
      </c>
      <c r="W184" s="6" t="str">
        <f>HLOOKUP(W$1,program!$E184:$J185,2,FALSE)</f>
        <v>Mitoloji ve İkonografya A-B</v>
      </c>
    </row>
    <row r="185" spans="1:23" s="34" customFormat="1" ht="15.75" thickBot="1" x14ac:dyDescent="0.25">
      <c r="A185" s="20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str">
        <f>HLOOKUP(I$1,program!$E186:$J187,2,FALSE)</f>
        <v>Klasik Osmanlı Sanatı I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str">
        <f>HLOOKUP(P$1,program!$E186:$J187,2,FALSE)</f>
        <v>Klasik Osmanlı Sanatı I</v>
      </c>
      <c r="Q186" s="6" t="str">
        <f>HLOOKUP(Q$1,program!$E186:$J187,2,FALSE)</f>
        <v>Klasik Osmanlı Sanatı I</v>
      </c>
      <c r="R186" s="6" t="str">
        <f>HLOOKUP(R$1,program!$E186:$J187,2,FALSE)</f>
        <v>Klasik Osmanlı Sanatı I</v>
      </c>
      <c r="S186" s="6" t="str">
        <f>HLOOKUP(S$1,program!$E186:$J187,2,FALSE)</f>
        <v>Klasik Osmanlı Sanatı I</v>
      </c>
      <c r="T186" s="6" t="str">
        <f>HLOOKUP(T$1,program!$E186:$J187,2,FALSE)</f>
        <v>Klasik Osmanlı Sanatı I</v>
      </c>
      <c r="U186" s="6" t="str">
        <f>HLOOKUP(U$1,program!$E186:$J187,2,FALSE)</f>
        <v>Klasik Osmanlı Sanatı I</v>
      </c>
      <c r="V186" s="6" t="str">
        <f>HLOOKUP(V$1,program!$E186:$J187,2,FALSE)</f>
        <v>Klasik Osmanlı Sanatı I</v>
      </c>
      <c r="W186" s="6" t="str">
        <f>HLOOKUP(W$1,program!$E186:$J187,2,FALSE)</f>
        <v>Klasik Osmanlı Sanatı I</v>
      </c>
    </row>
    <row r="187" spans="1:23" s="34" customFormat="1" ht="15.75" customHeight="1" thickBot="1" x14ac:dyDescent="0.25">
      <c r="A187" s="20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str">
        <f>HLOOKUP(I$1,program!$E188:$J189,2,FALSE)</f>
        <v>Klasik Osmanlı Sanatı I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Klasik Osmanlı Sanatı I</v>
      </c>
      <c r="Q188" s="6" t="str">
        <f>HLOOKUP(Q$1,program!$E188:$J189,2,FALSE)</f>
        <v>Klasik Osmanlı Sanatı I</v>
      </c>
      <c r="R188" s="6" t="str">
        <f>HLOOKUP(R$1,program!$E188:$J189,2,FALSE)</f>
        <v>Klasik Osmanlı Sanatı I</v>
      </c>
      <c r="S188" s="6" t="str">
        <f>HLOOKUP(S$1,program!$E188:$J189,2,FALSE)</f>
        <v>Klasik Osmanlı Sanatı I</v>
      </c>
      <c r="T188" s="6" t="str">
        <f>HLOOKUP(T$1,program!$E188:$J189,2,FALSE)</f>
        <v>Klasik Osmanlı Sanatı I</v>
      </c>
      <c r="U188" s="6" t="str">
        <f>HLOOKUP(U$1,program!$E188:$J189,2,FALSE)</f>
        <v>Klasik Osmanlı Sanatı I</v>
      </c>
      <c r="V188" s="6" t="str">
        <f>HLOOKUP(V$1,program!$E188:$J189,2,FALSE)</f>
        <v>Klasik Osmanlı Sanatı I</v>
      </c>
      <c r="W188" s="6" t="str">
        <f>HLOOKUP(W$1,program!$E188:$J189,2,FALSE)</f>
        <v>Klasik Osmanlı Sanatı I</v>
      </c>
    </row>
    <row r="189" spans="1:23" s="34" customFormat="1" ht="15.75" thickBot="1" x14ac:dyDescent="0.25">
      <c r="A189" s="20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Rön. Düşüncesi ve Sanatı</v>
      </c>
      <c r="Q192" s="6" t="str">
        <f>HLOOKUP(Q$1,program!$E192:$J193,2,FALSE)</f>
        <v>Rön. Düşüncesi ve Sanatı</v>
      </c>
      <c r="R192" s="6" t="str">
        <f>HLOOKUP(R$1,program!$E192:$J193,2,FALSE)</f>
        <v>Rön. Düşüncesi ve Sanatı</v>
      </c>
      <c r="S192" s="6" t="str">
        <f>HLOOKUP(S$1,program!$E192:$J193,2,FALSE)</f>
        <v>Rön. Düşüncesi ve Sanatı</v>
      </c>
      <c r="T192" s="6" t="str">
        <f>HLOOKUP(T$1,program!$E192:$J193,2,FALSE)</f>
        <v>Rön. Düşüncesi ve Sanatı</v>
      </c>
      <c r="U192" s="6" t="str">
        <f>HLOOKUP(U$1,program!$E192:$J193,2,FALSE)</f>
        <v>Rön. Düşüncesi ve Sanatı</v>
      </c>
      <c r="V192" s="6" t="str">
        <f>HLOOKUP(V$1,program!$E192:$J193,2,FALSE)</f>
        <v>Rön. Düşüncesi ve Sanatı</v>
      </c>
      <c r="W192" s="6" t="str">
        <f>HLOOKUP(W$1,program!$E192:$J193,2,FALSE)</f>
        <v>Rön. Düşüncesi ve Sanatı</v>
      </c>
    </row>
    <row r="193" spans="1:23" s="34" customFormat="1" ht="15.75" thickBot="1" x14ac:dyDescent="0.25">
      <c r="A193" s="20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7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Sanat Tarihine Giriş I</v>
      </c>
      <c r="Q206" s="6" t="str">
        <f>HLOOKUP(Q$1,program!$E206:$J207,2,FALSE)</f>
        <v>Sanat Tarihine Giriş I</v>
      </c>
      <c r="R206" s="6" t="str">
        <f>HLOOKUP(R$1,program!$E206:$J207,2,FALSE)</f>
        <v>Sanat Tarihine Giriş I</v>
      </c>
      <c r="S206" s="6" t="str">
        <f>HLOOKUP(S$1,program!$E206:$J207,2,FALSE)</f>
        <v>Sanat Tarihine Giriş I</v>
      </c>
      <c r="T206" s="6" t="str">
        <f>HLOOKUP(T$1,program!$E206:$J207,2,FALSE)</f>
        <v>Sanat Tarihine Giriş I</v>
      </c>
      <c r="U206" s="6" t="str">
        <f>HLOOKUP(U$1,program!$E206:$J207,2,FALSE)</f>
        <v>Sanat Tarihine Giriş I</v>
      </c>
      <c r="V206" s="6" t="str">
        <f>HLOOKUP(V$1,program!$E206:$J207,2,FALSE)</f>
        <v>Sanat Tarihine Giriş I</v>
      </c>
      <c r="W206" s="6" t="str">
        <f>HLOOKUP(W$1,program!$E206:$J207,2,FALSE)</f>
        <v>Sanat Tarihine Giriş I</v>
      </c>
    </row>
    <row r="207" spans="1:23" s="34" customFormat="1" ht="15.75" thickBot="1" x14ac:dyDescent="0.25">
      <c r="A207" s="20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str">
        <f>HLOOKUP(P$1,program!$E208:$J209,2,FALSE)</f>
        <v>San. Tar. Met. Oku.</v>
      </c>
      <c r="Q208" s="6" t="str">
        <f>HLOOKUP(Q$1,program!$E208:$J209,2,FALSE)</f>
        <v>San. Tar. Met. Oku.</v>
      </c>
      <c r="R208" s="6" t="str">
        <f>HLOOKUP(R$1,program!$E208:$J209,2,FALSE)</f>
        <v>San. Tar. Met. Oku.</v>
      </c>
      <c r="S208" s="6" t="str">
        <f>HLOOKUP(S$1,program!$E208:$J209,2,FALSE)</f>
        <v>San. Tar. Met. Oku.</v>
      </c>
      <c r="T208" s="6" t="str">
        <f>HLOOKUP(T$1,program!$E208:$J209,2,FALSE)</f>
        <v>San. Tar. Met. Oku.</v>
      </c>
      <c r="U208" s="6" t="str">
        <f>HLOOKUP(U$1,program!$E208:$J209,2,FALSE)</f>
        <v>San. Tar. Met. Oku.</v>
      </c>
      <c r="V208" s="6" t="str">
        <f>HLOOKUP(V$1,program!$E208:$J209,2,FALSE)</f>
        <v>San. Tar. Met. Oku.</v>
      </c>
      <c r="W208" s="6" t="str">
        <f>HLOOKUP(W$1,program!$E208:$J209,2,FALSE)</f>
        <v>San. Tar. Met. Oku.</v>
      </c>
    </row>
    <row r="209" spans="1:23" s="34" customFormat="1" ht="15.75" customHeight="1" thickBot="1" x14ac:dyDescent="0.25">
      <c r="A209" s="20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San. Tar. Met. Oku.</v>
      </c>
      <c r="Q210" s="6" t="str">
        <f>HLOOKUP(Q$1,program!$E210:$J211,2,FALSE)</f>
        <v>San. Tar. Met. Oku.</v>
      </c>
      <c r="R210" s="6" t="str">
        <f>HLOOKUP(R$1,program!$E210:$J211,2,FALSE)</f>
        <v>San. Tar. Met. Oku.</v>
      </c>
      <c r="S210" s="6" t="str">
        <f>HLOOKUP(S$1,program!$E210:$J211,2,FALSE)</f>
        <v>San. Tar. Met. Oku.</v>
      </c>
      <c r="T210" s="6" t="str">
        <f>HLOOKUP(T$1,program!$E210:$J211,2,FALSE)</f>
        <v>San. Tar. Met. Oku.</v>
      </c>
      <c r="U210" s="6" t="str">
        <f>HLOOKUP(U$1,program!$E210:$J211,2,FALSE)</f>
        <v>San. Tar. Met. Oku.</v>
      </c>
      <c r="V210" s="6" t="str">
        <f>HLOOKUP(V$1,program!$E210:$J211,2,FALSE)</f>
        <v>San. Tar. Met. Oku.</v>
      </c>
      <c r="W210" s="6" t="str">
        <f>HLOOKUP(W$1,program!$E210:$J211,2,FALSE)</f>
        <v>San. Tar. Met. Oku.</v>
      </c>
    </row>
    <row r="211" spans="1:23" s="34" customFormat="1" ht="15.75" thickBot="1" x14ac:dyDescent="0.25">
      <c r="A211" s="20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str">
        <f>HLOOKUP(I$1,program!$E214:$J215,2,FALSE)</f>
        <v>Osm.-Cumh. Mod. ve Sanat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str">
        <f>HLOOKUP(P$1,program!$E214:$J215,2,FALSE)</f>
        <v>Osm.-Cumh. Mod. ve Sanat</v>
      </c>
      <c r="Q214" s="6" t="str">
        <f>HLOOKUP(Q$1,program!$E214:$J215,2,FALSE)</f>
        <v>Osm.-Cumh. Mod. ve Sanat</v>
      </c>
      <c r="R214" s="6" t="str">
        <f>HLOOKUP(R$1,program!$E214:$J215,2,FALSE)</f>
        <v>Osm.-Cumh. Mod. ve Sanat</v>
      </c>
      <c r="S214" s="6" t="str">
        <f>HLOOKUP(S$1,program!$E214:$J215,2,FALSE)</f>
        <v>Osm.-Cumh. Mod. ve Sanat</v>
      </c>
      <c r="T214" s="6" t="str">
        <f>HLOOKUP(T$1,program!$E214:$J215,2,FALSE)</f>
        <v>Osm.-Cumh. Mod. ve Sanat</v>
      </c>
      <c r="U214" s="6" t="str">
        <f>HLOOKUP(U$1,program!$E214:$J215,2,FALSE)</f>
        <v>Osm.-Cumh. Mod. ve Sanat</v>
      </c>
      <c r="V214" s="6" t="str">
        <f>HLOOKUP(V$1,program!$E214:$J215,2,FALSE)</f>
        <v>Osm.-Cumh. Mod. ve Sanat</v>
      </c>
      <c r="W214" s="6" t="str">
        <f>HLOOKUP(W$1,program!$E214:$J215,2,FALSE)</f>
        <v>Osm.-Cumh. Mod. ve Sanat</v>
      </c>
    </row>
    <row r="215" spans="1:23" s="34" customFormat="1" ht="15.75" thickBot="1" x14ac:dyDescent="0.25">
      <c r="A215" s="20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7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Erken İslam Sanatı I A-B</v>
      </c>
      <c r="Q226" s="6" t="str">
        <f>HLOOKUP(Q$1,program!$E226:$J227,2,FALSE)</f>
        <v>Erken İslam Sanatı I A-B</v>
      </c>
      <c r="R226" s="6" t="str">
        <f>HLOOKUP(R$1,program!$E226:$J227,2,FALSE)</f>
        <v>Erken İslam Sanatı I A-B</v>
      </c>
      <c r="S226" s="6" t="str">
        <f>HLOOKUP(S$1,program!$E226:$J227,2,FALSE)</f>
        <v>Erken İslam Sanatı I A-B</v>
      </c>
      <c r="T226" s="6" t="str">
        <f>HLOOKUP(T$1,program!$E226:$J227,2,FALSE)</f>
        <v>Erken İslam Sanatı I A-B</v>
      </c>
      <c r="U226" s="6" t="str">
        <f>HLOOKUP(U$1,program!$E226:$J227,2,FALSE)</f>
        <v>Erken İslam Sanatı I A-B</v>
      </c>
      <c r="V226" s="6" t="str">
        <f>HLOOKUP(V$1,program!$E226:$J227,2,FALSE)</f>
        <v>Erken İslam Sanatı I A-B</v>
      </c>
      <c r="W226" s="6" t="str">
        <f>HLOOKUP(W$1,program!$E226:$J227,2,FALSE)</f>
        <v>Erken İslam Sanatı I A-B</v>
      </c>
    </row>
    <row r="227" spans="1:23" s="34" customFormat="1" ht="15.75" thickBot="1" x14ac:dyDescent="0.25">
      <c r="A227" s="20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str">
        <f>HLOOKUP(I$1,program!$E228:$J229,2,FALSE)</f>
        <v>Batı. Dönemi Osmanlı Sanatı I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Batı. Dönemi Osmanlı Sanatı I</v>
      </c>
      <c r="Q228" s="6" t="str">
        <f>HLOOKUP(Q$1,program!$E228:$J229,2,FALSE)</f>
        <v>Batı. Dönemi Osmanlı Sanatı I</v>
      </c>
      <c r="R228" s="6" t="str">
        <f>HLOOKUP(R$1,program!$E228:$J229,2,FALSE)</f>
        <v>Batı. Dönemi Osmanlı Sanatı I</v>
      </c>
      <c r="S228" s="6" t="str">
        <f>HLOOKUP(S$1,program!$E228:$J229,2,FALSE)</f>
        <v>Batı. Dönemi Osmanlı Sanatı I</v>
      </c>
      <c r="T228" s="6" t="str">
        <f>HLOOKUP(T$1,program!$E228:$J229,2,FALSE)</f>
        <v>Batı. Dönemi Osmanlı Sanatı I</v>
      </c>
      <c r="U228" s="6" t="str">
        <f>HLOOKUP(U$1,program!$E228:$J229,2,FALSE)</f>
        <v>Batı. Dönemi Osmanlı Sanatı I</v>
      </c>
      <c r="V228" s="6" t="str">
        <f>HLOOKUP(V$1,program!$E228:$J229,2,FALSE)</f>
        <v>Batı. Dönemi Osmanlı Sanatı I</v>
      </c>
      <c r="W228" s="6" t="str">
        <f>HLOOKUP(W$1,program!$E228:$J229,2,FALSE)</f>
        <v>Batı. Dönemi Osmanlı Sanatı I</v>
      </c>
    </row>
    <row r="229" spans="1:23" s="34" customFormat="1" ht="15.75" thickBot="1" x14ac:dyDescent="0.25">
      <c r="A229" s="20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str">
        <f>HLOOKUP(P$1,program!$E230:$J231,2,FALSE)</f>
        <v>Erken Osmanlı Sanatı I</v>
      </c>
      <c r="Q230" s="6" t="str">
        <f>HLOOKUP(Q$1,program!$E230:$J231,2,FALSE)</f>
        <v>Erken Osmanlı Sanatı I</v>
      </c>
      <c r="R230" s="6" t="str">
        <f>HLOOKUP(R$1,program!$E230:$J231,2,FALSE)</f>
        <v>Erken Osmanlı Sanatı I</v>
      </c>
      <c r="S230" s="6" t="str">
        <f>HLOOKUP(S$1,program!$E230:$J231,2,FALSE)</f>
        <v>Erken Osmanlı Sanatı I</v>
      </c>
      <c r="T230" s="6" t="str">
        <f>HLOOKUP(T$1,program!$E230:$J231,2,FALSE)</f>
        <v>Erken Osmanlı Sanatı I</v>
      </c>
      <c r="U230" s="6" t="str">
        <f>HLOOKUP(U$1,program!$E230:$J231,2,FALSE)</f>
        <v>Erken Osmanlı Sanatı I</v>
      </c>
      <c r="V230" s="6" t="str">
        <f>HLOOKUP(V$1,program!$E230:$J231,2,FALSE)</f>
        <v>Erken Osmanlı Sanatı I</v>
      </c>
      <c r="W230" s="6" t="str">
        <f>HLOOKUP(W$1,program!$E230:$J231,2,FALSE)</f>
        <v>Erken Osmanlı Sanatı I</v>
      </c>
    </row>
    <row r="231" spans="1:23" s="34" customFormat="1" ht="15.75" customHeight="1" thickBot="1" x14ac:dyDescent="0.25">
      <c r="A231" s="20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Erken Osmanlı Sanatı I</v>
      </c>
      <c r="Q232" s="6" t="str">
        <f>HLOOKUP(Q$1,program!$E232:$J233,2,FALSE)</f>
        <v>Erken Osmanlı Sanatı I</v>
      </c>
      <c r="R232" s="6" t="str">
        <f>HLOOKUP(R$1,program!$E232:$J233,2,FALSE)</f>
        <v>Erken Osmanlı Sanatı I</v>
      </c>
      <c r="S232" s="6" t="str">
        <f>HLOOKUP(S$1,program!$E232:$J233,2,FALSE)</f>
        <v>Erken Osmanlı Sanatı I</v>
      </c>
      <c r="T232" s="6" t="str">
        <f>HLOOKUP(T$1,program!$E232:$J233,2,FALSE)</f>
        <v>Erken Osmanlı Sanatı I</v>
      </c>
      <c r="U232" s="6" t="str">
        <f>HLOOKUP(U$1,program!$E232:$J233,2,FALSE)</f>
        <v>Erken Osmanlı Sanatı I</v>
      </c>
      <c r="V232" s="6" t="str">
        <f>HLOOKUP(V$1,program!$E232:$J233,2,FALSE)</f>
        <v>Erken Osmanlı Sanatı I</v>
      </c>
      <c r="W232" s="6" t="str">
        <f>HLOOKUP(W$1,program!$E232:$J233,2,FALSE)</f>
        <v>Erken Osmanlı Sanatı I</v>
      </c>
    </row>
    <row r="233" spans="1:23" s="34" customFormat="1" ht="15.75" thickBot="1" x14ac:dyDescent="0.25">
      <c r="A233" s="20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7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5"/>
      <c r="B1" s="206"/>
      <c r="C1" s="206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7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Bizans Sanatı I</v>
      </c>
      <c r="Q6" s="6" t="str">
        <f>HLOOKUP(Q$1,program!$E6:$J7,2,FALSE)</f>
        <v>Bizans Sanatı I</v>
      </c>
      <c r="R6" s="6" t="str">
        <f>HLOOKUP(R$1,program!$E6:$J7,2,FALSE)</f>
        <v>Bizans Sanatı I</v>
      </c>
      <c r="S6" s="6" t="str">
        <f>HLOOKUP(S$1,program!$E6:$J7,2,FALSE)</f>
        <v>Bizans Sanatı I</v>
      </c>
      <c r="T6" s="6" t="str">
        <f>HLOOKUP(T$1,program!$E6:$J7,2,FALSE)</f>
        <v>Bizans Sanatı I</v>
      </c>
      <c r="U6" s="6" t="str">
        <f>HLOOKUP(U$1,program!$E6:$J7,2,FALSE)</f>
        <v>Bizans Sanatı I</v>
      </c>
      <c r="V6" s="6" t="str">
        <f>HLOOKUP(V$1,program!$E6:$J7,2,FALSE)</f>
        <v>Bizans Sanatı I</v>
      </c>
      <c r="W6" s="6" t="str">
        <f>HLOOKUP(W$1,program!$E6:$J7,2,FALSE)</f>
        <v>Bizans Sanatı I</v>
      </c>
    </row>
    <row r="7" spans="1:23" s="34" customFormat="1" ht="15.75" thickBot="1" x14ac:dyDescent="0.25">
      <c r="A7" s="20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0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0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0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7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0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Mod. Ç.. San. Akımları ve K.</v>
      </c>
      <c r="Q30" s="6" t="str">
        <f>HLOOKUP(Q$1,program!$E30:$J31,2,FALSE)</f>
        <v>Mod. Ç.. San. Akımları ve K.</v>
      </c>
      <c r="R30" s="6" t="str">
        <f>HLOOKUP(R$1,program!$E30:$J31,2,FALSE)</f>
        <v>Mod. Ç.. San. Akımları ve K.</v>
      </c>
      <c r="S30" s="6" t="str">
        <f>HLOOKUP(S$1,program!$E30:$J31,2,FALSE)</f>
        <v>Mod. Ç.. San. Akımları ve K.</v>
      </c>
      <c r="T30" s="6" t="str">
        <f>HLOOKUP(T$1,program!$E30:$J31,2,FALSE)</f>
        <v>Mod. Ç.. San. Akımları ve K.</v>
      </c>
      <c r="U30" s="6" t="str">
        <f>HLOOKUP(U$1,program!$E30:$J31,2,FALSE)</f>
        <v>Mod. Ç.. San. Akımları ve K.</v>
      </c>
      <c r="V30" s="6" t="str">
        <f>HLOOKUP(V$1,program!$E30:$J31,2,FALSE)</f>
        <v>Mod. Ç.. San. Akımları ve K.</v>
      </c>
      <c r="W30" s="6" t="str">
        <f>HLOOKUP(W$1,program!$E30:$J31,2,FALSE)</f>
        <v>Mod. Ç.. San. Akımları ve K.</v>
      </c>
    </row>
    <row r="31" spans="1:23" s="34" customFormat="1" ht="15.75" thickBot="1" x14ac:dyDescent="0.25">
      <c r="A31" s="20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Anadolu Beylikleri Sanatı</v>
      </c>
      <c r="Q34" s="6" t="str">
        <f>HLOOKUP(Q$1,program!$E34:$J35,2,FALSE)</f>
        <v>Anadolu Beylikleri Sanatı</v>
      </c>
      <c r="R34" s="6" t="str">
        <f>HLOOKUP(R$1,program!$E34:$J35,2,FALSE)</f>
        <v>Anadolu Beylikleri Sanatı</v>
      </c>
      <c r="S34" s="6" t="str">
        <f>HLOOKUP(S$1,program!$E34:$J35,2,FALSE)</f>
        <v>Anadolu Beylikleri Sanatı</v>
      </c>
      <c r="T34" s="6" t="str">
        <f>HLOOKUP(T$1,program!$E34:$J35,2,FALSE)</f>
        <v>Anadolu Beylikleri Sanatı</v>
      </c>
      <c r="U34" s="6" t="str">
        <f>HLOOKUP(U$1,program!$E34:$J35,2,FALSE)</f>
        <v>Anadolu Beylikleri Sanatı</v>
      </c>
      <c r="V34" s="6" t="str">
        <f>HLOOKUP(V$1,program!$E34:$J35,2,FALSE)</f>
        <v>Anadolu Beylikleri Sanatı</v>
      </c>
      <c r="W34" s="6" t="str">
        <f>HLOOKUP(W$1,program!$E34:$J35,2,FALSE)</f>
        <v>Anadolu Beylikleri Sanatı</v>
      </c>
    </row>
    <row r="35" spans="1:23" s="34" customFormat="1" ht="15.75" thickBot="1" x14ac:dyDescent="0.25">
      <c r="A35" s="20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Bitirme Çalışması I</v>
      </c>
      <c r="Q38" s="6" t="str">
        <f>HLOOKUP(Q$1,program!$E38:$J39,2,FALSE)</f>
        <v>Bitirme Çalışması I</v>
      </c>
      <c r="R38" s="6" t="str">
        <f>HLOOKUP(R$1,program!$E38:$J39,2,FALSE)</f>
        <v>Bitirme Çalışması I</v>
      </c>
      <c r="S38" s="6" t="str">
        <f>HLOOKUP(S$1,program!$E38:$J39,2,FALSE)</f>
        <v>Bitirme Çalışması I</v>
      </c>
      <c r="T38" s="6" t="str">
        <f>HLOOKUP(T$1,program!$E38:$J39,2,FALSE)</f>
        <v>Bitirme Çalışması I</v>
      </c>
      <c r="U38" s="6" t="str">
        <f>HLOOKUP(U$1,program!$E38:$J39,2,FALSE)</f>
        <v>Bitirme Çalışması I</v>
      </c>
      <c r="V38" s="6" t="str">
        <f>HLOOKUP(V$1,program!$E38:$J39,2,FALSE)</f>
        <v>Bitirme Çalışması I</v>
      </c>
      <c r="W38" s="6" t="str">
        <f>HLOOKUP(W$1,program!$E38:$J39,2,FALSE)</f>
        <v>Bitirme Çalışması I</v>
      </c>
    </row>
    <row r="39" spans="1:23" s="34" customFormat="1" ht="15.75" thickBot="1" x14ac:dyDescent="0.25">
      <c r="A39" s="20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7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Avrupa Sanatı III</v>
      </c>
      <c r="Q52" s="6" t="str">
        <f>HLOOKUP(Q$1,program!$E52:$J53,2,FALSE)</f>
        <v>Avrupa Sanatı III</v>
      </c>
      <c r="R52" s="6" t="str">
        <f>HLOOKUP(R$1,program!$E52:$J53,2,FALSE)</f>
        <v>Avrupa Sanatı III</v>
      </c>
      <c r="S52" s="6" t="str">
        <f>HLOOKUP(S$1,program!$E52:$J53,2,FALSE)</f>
        <v>Avrupa Sanatı III</v>
      </c>
      <c r="T52" s="6" t="str">
        <f>HLOOKUP(T$1,program!$E52:$J53,2,FALSE)</f>
        <v>Avrupa Sanatı III</v>
      </c>
      <c r="U52" s="6" t="str">
        <f>HLOOKUP(U$1,program!$E52:$J53,2,FALSE)</f>
        <v>Avrupa Sanatı III</v>
      </c>
      <c r="V52" s="6" t="str">
        <f>HLOOKUP(V$1,program!$E52:$J53,2,FALSE)</f>
        <v>Avrupa Sanatı III</v>
      </c>
      <c r="W52" s="6" t="str">
        <f>HLOOKUP(W$1,program!$E52:$J53,2,FALSE)</f>
        <v>Avrupa Sanatı III</v>
      </c>
    </row>
    <row r="53" spans="1:23" s="34" customFormat="1" ht="15.75" thickBot="1" x14ac:dyDescent="0.25">
      <c r="A53" s="20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Nümizmatik</v>
      </c>
      <c r="Q56" s="6" t="str">
        <f>HLOOKUP(Q$1,program!$E56:$J57,2,FALSE)</f>
        <v>Nümizmatik</v>
      </c>
      <c r="R56" s="6" t="str">
        <f>HLOOKUP(R$1,program!$E56:$J57,2,FALSE)</f>
        <v>Nümizmatik</v>
      </c>
      <c r="S56" s="6" t="str">
        <f>HLOOKUP(S$1,program!$E56:$J57,2,FALSE)</f>
        <v>Nümizmatik</v>
      </c>
      <c r="T56" s="6" t="str">
        <f>HLOOKUP(T$1,program!$E56:$J57,2,FALSE)</f>
        <v>Nümizmatik</v>
      </c>
      <c r="U56" s="6" t="str">
        <f>HLOOKUP(U$1,program!$E56:$J57,2,FALSE)</f>
        <v>Nümizmatik</v>
      </c>
      <c r="V56" s="6" t="str">
        <f>HLOOKUP(V$1,program!$E56:$J57,2,FALSE)</f>
        <v>Nümizmatik</v>
      </c>
      <c r="W56" s="6" t="str">
        <f>HLOOKUP(W$1,program!$E56:$J57,2,FALSE)</f>
        <v>Nümizmatik</v>
      </c>
    </row>
    <row r="57" spans="1:23" s="34" customFormat="1" ht="15.75" thickBot="1" x14ac:dyDescent="0.25">
      <c r="A57" s="20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7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0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Türk Konut Mimarisi</v>
      </c>
      <c r="Q74" s="6" t="str">
        <f>HLOOKUP(Q$1,program!$E74:$J75,2,FALSE)</f>
        <v>Türk Konut Mimarisi</v>
      </c>
      <c r="R74" s="6" t="str">
        <f>HLOOKUP(R$1,program!$E74:$J75,2,FALSE)</f>
        <v>Türk Konut Mimarisi</v>
      </c>
      <c r="S74" s="6" t="str">
        <f>HLOOKUP(S$1,program!$E74:$J75,2,FALSE)</f>
        <v>Türk Konut Mimarisi</v>
      </c>
      <c r="T74" s="6" t="str">
        <f>HLOOKUP(T$1,program!$E74:$J75,2,FALSE)</f>
        <v>Türk Konut Mimarisi</v>
      </c>
      <c r="U74" s="6" t="str">
        <f>HLOOKUP(U$1,program!$E74:$J75,2,FALSE)</f>
        <v>Türk Konut Mimarisi</v>
      </c>
      <c r="V74" s="6" t="str">
        <f>HLOOKUP(V$1,program!$E74:$J75,2,FALSE)</f>
        <v>Türk Konut Mimarisi</v>
      </c>
      <c r="W74" s="6" t="str">
        <f>HLOOKUP(W$1,program!$E74:$J75,2,FALSE)</f>
        <v>Türk Konut Mimarisi</v>
      </c>
    </row>
    <row r="75" spans="1:23" s="34" customFormat="1" ht="15.75" thickBot="1" x14ac:dyDescent="0.25">
      <c r="A75" s="20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str">
        <f>HLOOKUP(P$1,program!$E76:$J77,2,FALSE)</f>
        <v>Türk Konut Mimarisi</v>
      </c>
      <c r="Q76" s="6" t="str">
        <f>HLOOKUP(Q$1,program!$E76:$J77,2,FALSE)</f>
        <v>Türk Konut Mimarisi</v>
      </c>
      <c r="R76" s="6" t="str">
        <f>HLOOKUP(R$1,program!$E76:$J77,2,FALSE)</f>
        <v>Türk Konut Mimarisi</v>
      </c>
      <c r="S76" s="6" t="str">
        <f>HLOOKUP(S$1,program!$E76:$J77,2,FALSE)</f>
        <v>Türk Konut Mimarisi</v>
      </c>
      <c r="T76" s="6" t="str">
        <f>HLOOKUP(T$1,program!$E76:$J77,2,FALSE)</f>
        <v>Türk Konut Mimarisi</v>
      </c>
      <c r="U76" s="6" t="str">
        <f>HLOOKUP(U$1,program!$E76:$J77,2,FALSE)</f>
        <v>Türk Konut Mimarisi</v>
      </c>
      <c r="V76" s="6" t="str">
        <f>HLOOKUP(V$1,program!$E76:$J77,2,FALSE)</f>
        <v>Türk Konut Mimarisi</v>
      </c>
      <c r="W76" s="6" t="str">
        <f>HLOOKUP(W$1,program!$E76:$J77,2,FALSE)</f>
        <v>Türk Konut Mimarisi</v>
      </c>
    </row>
    <row r="77" spans="1:23" s="34" customFormat="1" ht="15.75" customHeight="1" thickBot="1" x14ac:dyDescent="0.25">
      <c r="A77" s="20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Bil. Arş. ve Kazı. Tek. I</v>
      </c>
      <c r="Q78" s="6" t="str">
        <f>HLOOKUP(Q$1,program!$E78:$J79,2,FALSE)</f>
        <v>Bil. Arş. ve Kazı. Tek. I</v>
      </c>
      <c r="R78" s="6" t="str">
        <f>HLOOKUP(R$1,program!$E78:$J79,2,FALSE)</f>
        <v>Bil. Arş. ve Kazı. Tek. I</v>
      </c>
      <c r="S78" s="6" t="str">
        <f>HLOOKUP(S$1,program!$E78:$J79,2,FALSE)</f>
        <v>Bil. Arş. ve Kazı. Tek. I</v>
      </c>
      <c r="T78" s="6" t="str">
        <f>HLOOKUP(T$1,program!$E78:$J79,2,FALSE)</f>
        <v>Bil. Arş. ve Kazı. Tek. I</v>
      </c>
      <c r="U78" s="6" t="str">
        <f>HLOOKUP(U$1,program!$E78:$J79,2,FALSE)</f>
        <v>Bil. Arş. ve Kazı. Tek. I</v>
      </c>
      <c r="V78" s="6" t="str">
        <f>HLOOKUP(V$1,program!$E78:$J79,2,FALSE)</f>
        <v>Bil. Arş. ve Kazı. Tek. I</v>
      </c>
      <c r="W78" s="6" t="str">
        <f>HLOOKUP(W$1,program!$E78:$J79,2,FALSE)</f>
        <v>Bil. Arş. ve Kazı. Tek. I</v>
      </c>
    </row>
    <row r="79" spans="1:23" s="34" customFormat="1" ht="15.75" thickBot="1" x14ac:dyDescent="0.25">
      <c r="A79" s="20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Geleneksel Türk El San.</v>
      </c>
      <c r="Q82" s="6" t="str">
        <f>HLOOKUP(Q$1,program!$E82:$J83,2,FALSE)</f>
        <v>Geleneksel Türk El San.</v>
      </c>
      <c r="R82" s="6" t="str">
        <f>HLOOKUP(R$1,program!$E82:$J83,2,FALSE)</f>
        <v>Geleneksel Türk El San.</v>
      </c>
      <c r="S82" s="6" t="str">
        <f>HLOOKUP(S$1,program!$E82:$J83,2,FALSE)</f>
        <v>Geleneksel Türk El San.</v>
      </c>
      <c r="T82" s="6" t="str">
        <f>HLOOKUP(T$1,program!$E82:$J83,2,FALSE)</f>
        <v>Geleneksel Türk El San.</v>
      </c>
      <c r="U82" s="6" t="str">
        <f>HLOOKUP(U$1,program!$E82:$J83,2,FALSE)</f>
        <v>Geleneksel Türk El San.</v>
      </c>
      <c r="V82" s="6" t="str">
        <f>HLOOKUP(V$1,program!$E82:$J83,2,FALSE)</f>
        <v>Geleneksel Türk El San.</v>
      </c>
      <c r="W82" s="6" t="str">
        <f>HLOOKUP(W$1,program!$E82:$J83,2,FALSE)</f>
        <v>Geleneksel Türk El San.</v>
      </c>
    </row>
    <row r="83" spans="1:23" s="34" customFormat="1" ht="15.75" thickBot="1" x14ac:dyDescent="0.25">
      <c r="A83" s="20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7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5.75" thickBot="1" x14ac:dyDescent="0.25">
      <c r="A95" s="20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Saha Araştırması I</v>
      </c>
      <c r="Q96" s="6" t="str">
        <f>HLOOKUP(Q$1,program!$E96:$J97,2,FALSE)</f>
        <v>Saha Araştırması I</v>
      </c>
      <c r="R96" s="6" t="str">
        <f>HLOOKUP(R$1,program!$E96:$J97,2,FALSE)</f>
        <v>Saha Araştırması I</v>
      </c>
      <c r="S96" s="6" t="str">
        <f>HLOOKUP(S$1,program!$E96:$J97,2,FALSE)</f>
        <v>Saha Araştırması I</v>
      </c>
      <c r="T96" s="6" t="str">
        <f>HLOOKUP(T$1,program!$E96:$J97,2,FALSE)</f>
        <v>Saha Araştırması I</v>
      </c>
      <c r="U96" s="6" t="str">
        <f>HLOOKUP(U$1,program!$E96:$J97,2,FALSE)</f>
        <v>Saha Araştırması I</v>
      </c>
      <c r="V96" s="6" t="str">
        <f>HLOOKUP(V$1,program!$E96:$J97,2,FALSE)</f>
        <v>Saha Araştırması I</v>
      </c>
      <c r="W96" s="6" t="str">
        <f>HLOOKUP(W$1,program!$E96:$J97,2,FALSE)</f>
        <v>Saha Araştırması I</v>
      </c>
    </row>
    <row r="97" spans="1:23" s="34" customFormat="1" ht="15.75" thickBot="1" x14ac:dyDescent="0.25">
      <c r="A97" s="20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str">
        <f>HLOOKUP(P$1,program!$E98:$J99,2,FALSE)</f>
        <v>Bizans Sanatı I</v>
      </c>
      <c r="Q98" s="6" t="str">
        <f>HLOOKUP(Q$1,program!$E98:$J99,2,FALSE)</f>
        <v>Bizans Sanatı I</v>
      </c>
      <c r="R98" s="6" t="str">
        <f>HLOOKUP(R$1,program!$E98:$J99,2,FALSE)</f>
        <v>Bizans Sanatı I</v>
      </c>
      <c r="S98" s="6" t="str">
        <f>HLOOKUP(S$1,program!$E98:$J99,2,FALSE)</f>
        <v>Bizans Sanatı I</v>
      </c>
      <c r="T98" s="6" t="str">
        <f>HLOOKUP(T$1,program!$E98:$J99,2,FALSE)</f>
        <v>Bizans Sanatı I</v>
      </c>
      <c r="U98" s="6" t="str">
        <f>HLOOKUP(U$1,program!$E98:$J99,2,FALSE)</f>
        <v>Bizans Sanatı I</v>
      </c>
      <c r="V98" s="6" t="str">
        <f>HLOOKUP(V$1,program!$E98:$J99,2,FALSE)</f>
        <v>Bizans Sanatı I</v>
      </c>
      <c r="W98" s="6" t="str">
        <f>HLOOKUP(W$1,program!$E98:$J99,2,FALSE)</f>
        <v>Bizans Sanatı I</v>
      </c>
    </row>
    <row r="99" spans="1:23" s="34" customFormat="1" ht="15.75" customHeight="1" thickBot="1" x14ac:dyDescent="0.25">
      <c r="A99" s="20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Ana. Selç. Devr. Sanatı III</v>
      </c>
      <c r="Q100" s="6" t="str">
        <f>HLOOKUP(Q$1,program!$E100:$J101,2,FALSE)</f>
        <v>Ana. Selç. Devr. Sanatı III</v>
      </c>
      <c r="R100" s="6" t="str">
        <f>HLOOKUP(R$1,program!$E100:$J101,2,FALSE)</f>
        <v>Ana. Selç. Devr. Sanatı III</v>
      </c>
      <c r="S100" s="6" t="str">
        <f>HLOOKUP(S$1,program!$E100:$J101,2,FALSE)</f>
        <v>Ana. Selç. Devr. Sanatı III</v>
      </c>
      <c r="T100" s="6" t="str">
        <f>HLOOKUP(T$1,program!$E100:$J101,2,FALSE)</f>
        <v>Ana. Selç. Devr. Sanatı III</v>
      </c>
      <c r="U100" s="6" t="str">
        <f>HLOOKUP(U$1,program!$E100:$J101,2,FALSE)</f>
        <v>Ana. Selç. Devr. Sanatı III</v>
      </c>
      <c r="V100" s="6" t="str">
        <f>HLOOKUP(V$1,program!$E100:$J101,2,FALSE)</f>
        <v>Ana. Selç. Devr. Sanatı III</v>
      </c>
      <c r="W100" s="6" t="str">
        <f>HLOOKUP(W$1,program!$E100:$J101,2,FALSE)</f>
        <v>Ana. Selç. Devr. Sanatı III</v>
      </c>
    </row>
    <row r="101" spans="1:23" s="34" customFormat="1" ht="15.75" thickBot="1" x14ac:dyDescent="0.25">
      <c r="A101" s="20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Osmanlı Türkçesi I A-B</v>
      </c>
      <c r="Q104" s="6" t="str">
        <f>HLOOKUP(Q$1,program!$E104:$J105,2,FALSE)</f>
        <v>Osmanlı Türkçesi I A-B</v>
      </c>
      <c r="R104" s="6" t="str">
        <f>HLOOKUP(R$1,program!$E104:$J105,2,FALSE)</f>
        <v>Osmanlı Türkçesi I A-B</v>
      </c>
      <c r="S104" s="6" t="str">
        <f>HLOOKUP(S$1,program!$E104:$J105,2,FALSE)</f>
        <v>Osmanlı Türkçesi I A-B</v>
      </c>
      <c r="T104" s="6" t="str">
        <f>HLOOKUP(T$1,program!$E104:$J105,2,FALSE)</f>
        <v>Osmanlı Türkçesi I A-B</v>
      </c>
      <c r="U104" s="6" t="str">
        <f>HLOOKUP(U$1,program!$E104:$J105,2,FALSE)</f>
        <v>Osmanlı Türkçesi I A-B</v>
      </c>
      <c r="V104" s="6" t="str">
        <f>HLOOKUP(V$1,program!$E104:$J105,2,FALSE)</f>
        <v>Osmanlı Türkçesi I A-B</v>
      </c>
      <c r="W104" s="6" t="str">
        <f>HLOOKUP(W$1,program!$E104:$J105,2,FALSE)</f>
        <v>Osmanlı Türkçesi I A-B</v>
      </c>
    </row>
    <row r="105" spans="1:23" s="34" customFormat="1" ht="15.75" thickBot="1" x14ac:dyDescent="0.25">
      <c r="A105" s="20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7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7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7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0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0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0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0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7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0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Mitoloji ve İkonografya A-B</v>
      </c>
      <c r="Q184" s="6" t="str">
        <f>HLOOKUP(Q$1,program!$E184:$J185,2,FALSE)</f>
        <v>Mitoloji ve İkonografya A-B</v>
      </c>
      <c r="R184" s="6" t="str">
        <f>HLOOKUP(R$1,program!$E184:$J185,2,FALSE)</f>
        <v>Mitoloji ve İkonografya A-B</v>
      </c>
      <c r="S184" s="6" t="str">
        <f>HLOOKUP(S$1,program!$E184:$J185,2,FALSE)</f>
        <v>Mitoloji ve İkonografya A-B</v>
      </c>
      <c r="T184" s="6" t="str">
        <f>HLOOKUP(T$1,program!$E184:$J185,2,FALSE)</f>
        <v>Mitoloji ve İkonografya A-B</v>
      </c>
      <c r="U184" s="6" t="str">
        <f>HLOOKUP(U$1,program!$E184:$J185,2,FALSE)</f>
        <v>Mitoloji ve İkonografya A-B</v>
      </c>
      <c r="V184" s="6" t="str">
        <f>HLOOKUP(V$1,program!$E184:$J185,2,FALSE)</f>
        <v>Mitoloji ve İkonografya A-B</v>
      </c>
      <c r="W184" s="6" t="str">
        <f>HLOOKUP(W$1,program!$E184:$J185,2,FALSE)</f>
        <v>Mitoloji ve İkonografya A-B</v>
      </c>
    </row>
    <row r="185" spans="1:23" s="34" customFormat="1" ht="15.75" thickBot="1" x14ac:dyDescent="0.25">
      <c r="A185" s="20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str">
        <f>HLOOKUP(P$1,program!$E186:$J187,2,FALSE)</f>
        <v>Klasik Osmanlı Sanatı I</v>
      </c>
      <c r="Q186" s="6" t="str">
        <f>HLOOKUP(Q$1,program!$E186:$J187,2,FALSE)</f>
        <v>Klasik Osmanlı Sanatı I</v>
      </c>
      <c r="R186" s="6" t="str">
        <f>HLOOKUP(R$1,program!$E186:$J187,2,FALSE)</f>
        <v>Klasik Osmanlı Sanatı I</v>
      </c>
      <c r="S186" s="6" t="str">
        <f>HLOOKUP(S$1,program!$E186:$J187,2,FALSE)</f>
        <v>Klasik Osmanlı Sanatı I</v>
      </c>
      <c r="T186" s="6" t="str">
        <f>HLOOKUP(T$1,program!$E186:$J187,2,FALSE)</f>
        <v>Klasik Osmanlı Sanatı I</v>
      </c>
      <c r="U186" s="6" t="str">
        <f>HLOOKUP(U$1,program!$E186:$J187,2,FALSE)</f>
        <v>Klasik Osmanlı Sanatı I</v>
      </c>
      <c r="V186" s="6" t="str">
        <f>HLOOKUP(V$1,program!$E186:$J187,2,FALSE)</f>
        <v>Klasik Osmanlı Sanatı I</v>
      </c>
      <c r="W186" s="6" t="str">
        <f>HLOOKUP(W$1,program!$E186:$J187,2,FALSE)</f>
        <v>Klasik Osmanlı Sanatı I</v>
      </c>
    </row>
    <row r="187" spans="1:23" s="34" customFormat="1" ht="15.75" customHeight="1" thickBot="1" x14ac:dyDescent="0.25">
      <c r="A187" s="20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Klasik Osmanlı Sanatı I</v>
      </c>
      <c r="Q188" s="6" t="str">
        <f>HLOOKUP(Q$1,program!$E188:$J189,2,FALSE)</f>
        <v>Klasik Osmanlı Sanatı I</v>
      </c>
      <c r="R188" s="6" t="str">
        <f>HLOOKUP(R$1,program!$E188:$J189,2,FALSE)</f>
        <v>Klasik Osmanlı Sanatı I</v>
      </c>
      <c r="S188" s="6" t="str">
        <f>HLOOKUP(S$1,program!$E188:$J189,2,FALSE)</f>
        <v>Klasik Osmanlı Sanatı I</v>
      </c>
      <c r="T188" s="6" t="str">
        <f>HLOOKUP(T$1,program!$E188:$J189,2,FALSE)</f>
        <v>Klasik Osmanlı Sanatı I</v>
      </c>
      <c r="U188" s="6" t="str">
        <f>HLOOKUP(U$1,program!$E188:$J189,2,FALSE)</f>
        <v>Klasik Osmanlı Sanatı I</v>
      </c>
      <c r="V188" s="6" t="str">
        <f>HLOOKUP(V$1,program!$E188:$J189,2,FALSE)</f>
        <v>Klasik Osmanlı Sanatı I</v>
      </c>
      <c r="W188" s="6" t="str">
        <f>HLOOKUP(W$1,program!$E188:$J189,2,FALSE)</f>
        <v>Klasik Osmanlı Sanatı I</v>
      </c>
    </row>
    <row r="189" spans="1:23" s="34" customFormat="1" ht="15.75" thickBot="1" x14ac:dyDescent="0.25">
      <c r="A189" s="20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Rön. Düşüncesi ve Sanatı</v>
      </c>
      <c r="Q192" s="6" t="str">
        <f>HLOOKUP(Q$1,program!$E192:$J193,2,FALSE)</f>
        <v>Rön. Düşüncesi ve Sanatı</v>
      </c>
      <c r="R192" s="6" t="str">
        <f>HLOOKUP(R$1,program!$E192:$J193,2,FALSE)</f>
        <v>Rön. Düşüncesi ve Sanatı</v>
      </c>
      <c r="S192" s="6" t="str">
        <f>HLOOKUP(S$1,program!$E192:$J193,2,FALSE)</f>
        <v>Rön. Düşüncesi ve Sanatı</v>
      </c>
      <c r="T192" s="6" t="str">
        <f>HLOOKUP(T$1,program!$E192:$J193,2,FALSE)</f>
        <v>Rön. Düşüncesi ve Sanatı</v>
      </c>
      <c r="U192" s="6" t="str">
        <f>HLOOKUP(U$1,program!$E192:$J193,2,FALSE)</f>
        <v>Rön. Düşüncesi ve Sanatı</v>
      </c>
      <c r="V192" s="6" t="str">
        <f>HLOOKUP(V$1,program!$E192:$J193,2,FALSE)</f>
        <v>Rön. Düşüncesi ve Sanatı</v>
      </c>
      <c r="W192" s="6" t="str">
        <f>HLOOKUP(W$1,program!$E192:$J193,2,FALSE)</f>
        <v>Rön. Düşüncesi ve Sanatı</v>
      </c>
    </row>
    <row r="193" spans="1:23" s="34" customFormat="1" ht="15.75" thickBot="1" x14ac:dyDescent="0.25">
      <c r="A193" s="20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7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Sanat Tarihine Giriş I</v>
      </c>
      <c r="Q206" s="6" t="str">
        <f>HLOOKUP(Q$1,program!$E206:$J207,2,FALSE)</f>
        <v>Sanat Tarihine Giriş I</v>
      </c>
      <c r="R206" s="6" t="str">
        <f>HLOOKUP(R$1,program!$E206:$J207,2,FALSE)</f>
        <v>Sanat Tarihine Giriş I</v>
      </c>
      <c r="S206" s="6" t="str">
        <f>HLOOKUP(S$1,program!$E206:$J207,2,FALSE)</f>
        <v>Sanat Tarihine Giriş I</v>
      </c>
      <c r="T206" s="6" t="str">
        <f>HLOOKUP(T$1,program!$E206:$J207,2,FALSE)</f>
        <v>Sanat Tarihine Giriş I</v>
      </c>
      <c r="U206" s="6" t="str">
        <f>HLOOKUP(U$1,program!$E206:$J207,2,FALSE)</f>
        <v>Sanat Tarihine Giriş I</v>
      </c>
      <c r="V206" s="6" t="str">
        <f>HLOOKUP(V$1,program!$E206:$J207,2,FALSE)</f>
        <v>Sanat Tarihine Giriş I</v>
      </c>
      <c r="W206" s="6" t="str">
        <f>HLOOKUP(W$1,program!$E206:$J207,2,FALSE)</f>
        <v>Sanat Tarihine Giriş I</v>
      </c>
    </row>
    <row r="207" spans="1:23" s="34" customFormat="1" ht="15.75" thickBot="1" x14ac:dyDescent="0.25">
      <c r="A207" s="20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str">
        <f>HLOOKUP(P$1,program!$E208:$J209,2,FALSE)</f>
        <v>San. Tar. Met. Oku.</v>
      </c>
      <c r="Q208" s="6" t="str">
        <f>HLOOKUP(Q$1,program!$E208:$J209,2,FALSE)</f>
        <v>San. Tar. Met. Oku.</v>
      </c>
      <c r="R208" s="6" t="str">
        <f>HLOOKUP(R$1,program!$E208:$J209,2,FALSE)</f>
        <v>San. Tar. Met. Oku.</v>
      </c>
      <c r="S208" s="6" t="str">
        <f>HLOOKUP(S$1,program!$E208:$J209,2,FALSE)</f>
        <v>San. Tar. Met. Oku.</v>
      </c>
      <c r="T208" s="6" t="str">
        <f>HLOOKUP(T$1,program!$E208:$J209,2,FALSE)</f>
        <v>San. Tar. Met. Oku.</v>
      </c>
      <c r="U208" s="6" t="str">
        <f>HLOOKUP(U$1,program!$E208:$J209,2,FALSE)</f>
        <v>San. Tar. Met. Oku.</v>
      </c>
      <c r="V208" s="6" t="str">
        <f>HLOOKUP(V$1,program!$E208:$J209,2,FALSE)</f>
        <v>San. Tar. Met. Oku.</v>
      </c>
      <c r="W208" s="6" t="str">
        <f>HLOOKUP(W$1,program!$E208:$J209,2,FALSE)</f>
        <v>San. Tar. Met. Oku.</v>
      </c>
    </row>
    <row r="209" spans="1:23" s="34" customFormat="1" ht="15.75" customHeight="1" thickBot="1" x14ac:dyDescent="0.25">
      <c r="A209" s="20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San. Tar. Met. Oku.</v>
      </c>
      <c r="Q210" s="6" t="str">
        <f>HLOOKUP(Q$1,program!$E210:$J211,2,FALSE)</f>
        <v>San. Tar. Met. Oku.</v>
      </c>
      <c r="R210" s="6" t="str">
        <f>HLOOKUP(R$1,program!$E210:$J211,2,FALSE)</f>
        <v>San. Tar. Met. Oku.</v>
      </c>
      <c r="S210" s="6" t="str">
        <f>HLOOKUP(S$1,program!$E210:$J211,2,FALSE)</f>
        <v>San. Tar. Met. Oku.</v>
      </c>
      <c r="T210" s="6" t="str">
        <f>HLOOKUP(T$1,program!$E210:$J211,2,FALSE)</f>
        <v>San. Tar. Met. Oku.</v>
      </c>
      <c r="U210" s="6" t="str">
        <f>HLOOKUP(U$1,program!$E210:$J211,2,FALSE)</f>
        <v>San. Tar. Met. Oku.</v>
      </c>
      <c r="V210" s="6" t="str">
        <f>HLOOKUP(V$1,program!$E210:$J211,2,FALSE)</f>
        <v>San. Tar. Met. Oku.</v>
      </c>
      <c r="W210" s="6" t="str">
        <f>HLOOKUP(W$1,program!$E210:$J211,2,FALSE)</f>
        <v>San. Tar. Met. Oku.</v>
      </c>
    </row>
    <row r="211" spans="1:23" s="34" customFormat="1" ht="15.75" thickBot="1" x14ac:dyDescent="0.25">
      <c r="A211" s="20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str">
        <f>HLOOKUP(P$1,program!$E214:$J215,2,FALSE)</f>
        <v>Osm.-Cumh. Mod. ve Sanat</v>
      </c>
      <c r="Q214" s="6" t="str">
        <f>HLOOKUP(Q$1,program!$E214:$J215,2,FALSE)</f>
        <v>Osm.-Cumh. Mod. ve Sanat</v>
      </c>
      <c r="R214" s="6" t="str">
        <f>HLOOKUP(R$1,program!$E214:$J215,2,FALSE)</f>
        <v>Osm.-Cumh. Mod. ve Sanat</v>
      </c>
      <c r="S214" s="6" t="str">
        <f>HLOOKUP(S$1,program!$E214:$J215,2,FALSE)</f>
        <v>Osm.-Cumh. Mod. ve Sanat</v>
      </c>
      <c r="T214" s="6" t="str">
        <f>HLOOKUP(T$1,program!$E214:$J215,2,FALSE)</f>
        <v>Osm.-Cumh. Mod. ve Sanat</v>
      </c>
      <c r="U214" s="6" t="str">
        <f>HLOOKUP(U$1,program!$E214:$J215,2,FALSE)</f>
        <v>Osm.-Cumh. Mod. ve Sanat</v>
      </c>
      <c r="V214" s="6" t="str">
        <f>HLOOKUP(V$1,program!$E214:$J215,2,FALSE)</f>
        <v>Osm.-Cumh. Mod. ve Sanat</v>
      </c>
      <c r="W214" s="6" t="str">
        <f>HLOOKUP(W$1,program!$E214:$J215,2,FALSE)</f>
        <v>Osm.-Cumh. Mod. ve Sanat</v>
      </c>
    </row>
    <row r="215" spans="1:23" s="34" customFormat="1" ht="15.75" thickBot="1" x14ac:dyDescent="0.25">
      <c r="A215" s="20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7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str">
        <f>HLOOKUP(P$1,program!$E226:$J227,2,FALSE)</f>
        <v>Erken İslam Sanatı I A-B</v>
      </c>
      <c r="Q226" s="6" t="str">
        <f>HLOOKUP(Q$1,program!$E226:$J227,2,FALSE)</f>
        <v>Erken İslam Sanatı I A-B</v>
      </c>
      <c r="R226" s="6" t="str">
        <f>HLOOKUP(R$1,program!$E226:$J227,2,FALSE)</f>
        <v>Erken İslam Sanatı I A-B</v>
      </c>
      <c r="S226" s="6" t="str">
        <f>HLOOKUP(S$1,program!$E226:$J227,2,FALSE)</f>
        <v>Erken İslam Sanatı I A-B</v>
      </c>
      <c r="T226" s="6" t="str">
        <f>HLOOKUP(T$1,program!$E226:$J227,2,FALSE)</f>
        <v>Erken İslam Sanatı I A-B</v>
      </c>
      <c r="U226" s="6" t="str">
        <f>HLOOKUP(U$1,program!$E226:$J227,2,FALSE)</f>
        <v>Erken İslam Sanatı I A-B</v>
      </c>
      <c r="V226" s="6" t="str">
        <f>HLOOKUP(V$1,program!$E226:$J227,2,FALSE)</f>
        <v>Erken İslam Sanatı I A-B</v>
      </c>
      <c r="W226" s="6" t="str">
        <f>HLOOKUP(W$1,program!$E226:$J227,2,FALSE)</f>
        <v>Erken İslam Sanatı I A-B</v>
      </c>
    </row>
    <row r="227" spans="1:23" s="34" customFormat="1" ht="15.75" thickBot="1" x14ac:dyDescent="0.25">
      <c r="A227" s="20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Batı. Dönemi Osmanlı Sanatı I</v>
      </c>
      <c r="Q228" s="6" t="str">
        <f>HLOOKUP(Q$1,program!$E228:$J229,2,FALSE)</f>
        <v>Batı. Dönemi Osmanlı Sanatı I</v>
      </c>
      <c r="R228" s="6" t="str">
        <f>HLOOKUP(R$1,program!$E228:$J229,2,FALSE)</f>
        <v>Batı. Dönemi Osmanlı Sanatı I</v>
      </c>
      <c r="S228" s="6" t="str">
        <f>HLOOKUP(S$1,program!$E228:$J229,2,FALSE)</f>
        <v>Batı. Dönemi Osmanlı Sanatı I</v>
      </c>
      <c r="T228" s="6" t="str">
        <f>HLOOKUP(T$1,program!$E228:$J229,2,FALSE)</f>
        <v>Batı. Dönemi Osmanlı Sanatı I</v>
      </c>
      <c r="U228" s="6" t="str">
        <f>HLOOKUP(U$1,program!$E228:$J229,2,FALSE)</f>
        <v>Batı. Dönemi Osmanlı Sanatı I</v>
      </c>
      <c r="V228" s="6" t="str">
        <f>HLOOKUP(V$1,program!$E228:$J229,2,FALSE)</f>
        <v>Batı. Dönemi Osmanlı Sanatı I</v>
      </c>
      <c r="W228" s="6" t="str">
        <f>HLOOKUP(W$1,program!$E228:$J229,2,FALSE)</f>
        <v>Batı. Dönemi Osmanlı Sanatı I</v>
      </c>
    </row>
    <row r="229" spans="1:23" s="34" customFormat="1" ht="15.75" thickBot="1" x14ac:dyDescent="0.25">
      <c r="A229" s="20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str">
        <f>HLOOKUP(P$1,program!$E230:$J231,2,FALSE)</f>
        <v>Erken Osmanlı Sanatı I</v>
      </c>
      <c r="Q230" s="6" t="str">
        <f>HLOOKUP(Q$1,program!$E230:$J231,2,FALSE)</f>
        <v>Erken Osmanlı Sanatı I</v>
      </c>
      <c r="R230" s="6" t="str">
        <f>HLOOKUP(R$1,program!$E230:$J231,2,FALSE)</f>
        <v>Erken Osmanlı Sanatı I</v>
      </c>
      <c r="S230" s="6" t="str">
        <f>HLOOKUP(S$1,program!$E230:$J231,2,FALSE)</f>
        <v>Erken Osmanlı Sanatı I</v>
      </c>
      <c r="T230" s="6" t="str">
        <f>HLOOKUP(T$1,program!$E230:$J231,2,FALSE)</f>
        <v>Erken Osmanlı Sanatı I</v>
      </c>
      <c r="U230" s="6" t="str">
        <f>HLOOKUP(U$1,program!$E230:$J231,2,FALSE)</f>
        <v>Erken Osmanlı Sanatı I</v>
      </c>
      <c r="V230" s="6" t="str">
        <f>HLOOKUP(V$1,program!$E230:$J231,2,FALSE)</f>
        <v>Erken Osmanlı Sanatı I</v>
      </c>
      <c r="W230" s="6" t="str">
        <f>HLOOKUP(W$1,program!$E230:$J231,2,FALSE)</f>
        <v>Erken Osmanlı Sanatı I</v>
      </c>
    </row>
    <row r="231" spans="1:23" s="34" customFormat="1" ht="15.75" customHeight="1" thickBot="1" x14ac:dyDescent="0.25">
      <c r="A231" s="20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Erken Osmanlı Sanatı I</v>
      </c>
      <c r="Q232" s="6" t="str">
        <f>HLOOKUP(Q$1,program!$E232:$J233,2,FALSE)</f>
        <v>Erken Osmanlı Sanatı I</v>
      </c>
      <c r="R232" s="6" t="str">
        <f>HLOOKUP(R$1,program!$E232:$J233,2,FALSE)</f>
        <v>Erken Osmanlı Sanatı I</v>
      </c>
      <c r="S232" s="6" t="str">
        <f>HLOOKUP(S$1,program!$E232:$J233,2,FALSE)</f>
        <v>Erken Osmanlı Sanatı I</v>
      </c>
      <c r="T232" s="6" t="str">
        <f>HLOOKUP(T$1,program!$E232:$J233,2,FALSE)</f>
        <v>Erken Osmanlı Sanatı I</v>
      </c>
      <c r="U232" s="6" t="str">
        <f>HLOOKUP(U$1,program!$E232:$J233,2,FALSE)</f>
        <v>Erken Osmanlı Sanatı I</v>
      </c>
      <c r="V232" s="6" t="str">
        <f>HLOOKUP(V$1,program!$E232:$J233,2,FALSE)</f>
        <v>Erken Osmanlı Sanatı I</v>
      </c>
      <c r="W232" s="6" t="str">
        <f>HLOOKUP(W$1,program!$E232:$J233,2,FALSE)</f>
        <v>Erken Osmanlı Sanatı I</v>
      </c>
    </row>
    <row r="233" spans="1:23" s="34" customFormat="1" ht="15.75" thickBot="1" x14ac:dyDescent="0.25">
      <c r="A233" s="20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7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05"/>
      <c r="B1" s="206"/>
      <c r="C1" s="206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07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8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8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8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8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Bizans Sanatı I</v>
      </c>
      <c r="M6" s="6" t="str">
        <f>HLOOKUP(M$1,program!$E6:$J7,2,FALSE)</f>
        <v>Bizans Sanatı I</v>
      </c>
      <c r="N6" s="6" t="str">
        <f>HLOOKUP(N$1,program!$E6:$J7,2,FALSE)</f>
        <v>Bizans Sanatı I</v>
      </c>
      <c r="O6" s="6" t="str">
        <f>HLOOKUP(O$1,program!$E6:$J7,2,FALSE)</f>
        <v>Bizans Sanatı I</v>
      </c>
      <c r="P6" s="6" t="str">
        <f>HLOOKUP(P$1,program!$E6:$J7,2,FALSE)</f>
        <v>Bizans Sanatı I</v>
      </c>
      <c r="Q6" s="6" t="str">
        <f>HLOOKUP(Q$1,program!$E6:$J7,2,FALSE)</f>
        <v>Bizans Sanatı I</v>
      </c>
      <c r="R6" s="6" t="str">
        <f>HLOOKUP(R$1,program!$E6:$J7,2,FALSE)</f>
        <v>Bizans Sanatı I</v>
      </c>
      <c r="S6" s="6" t="str">
        <f>HLOOKUP(S$1,program!$E6:$J7,2,FALSE)</f>
        <v>Bizans Sanatı I</v>
      </c>
      <c r="T6" s="6" t="str">
        <f>HLOOKUP(T$1,program!$E6:$J7,2,FALSE)</f>
        <v>Bizans Sanatı I</v>
      </c>
      <c r="U6" s="6" t="str">
        <f>HLOOKUP(U$1,program!$E6:$J7,2,FALSE)</f>
        <v>Bizans Sanatı I</v>
      </c>
      <c r="V6" s="6" t="str">
        <f>HLOOKUP(V$1,program!$E6:$J7,2,FALSE)</f>
        <v>Bizans Sanatı I</v>
      </c>
      <c r="W6" s="6" t="str">
        <f>HLOOKUP(W$1,program!$E6:$J7,2,FALSE)</f>
        <v>Bizans Sanatı I</v>
      </c>
    </row>
    <row r="7" spans="1:23" s="34" customFormat="1" ht="15.75" thickBot="1" x14ac:dyDescent="0.25">
      <c r="A7" s="208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8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Mesleki İngilizce I</v>
      </c>
      <c r="M8" s="6" t="str">
        <f>HLOOKUP(M$1,program!$E8:$J9,2,FALSE)</f>
        <v>Mesleki İngilizce I</v>
      </c>
      <c r="N8" s="6" t="str">
        <f>HLOOKUP(N$1,program!$E8:$J9,2,FALSE)</f>
        <v>Mesleki İngilizce I</v>
      </c>
      <c r="O8" s="6" t="str">
        <f>HLOOKUP(O$1,program!$E8:$J9,2,FALSE)</f>
        <v>Mesleki İngilizce I</v>
      </c>
      <c r="P8" s="6" t="str">
        <f>HLOOKUP(P$1,program!$E8:$J9,2,FALSE)</f>
        <v>Mesleki İngilizce I</v>
      </c>
      <c r="Q8" s="6" t="str">
        <f>HLOOKUP(Q$1,program!$E8:$J9,2,FALSE)</f>
        <v>Mesleki İngilizce I</v>
      </c>
      <c r="R8" s="6" t="str">
        <f>HLOOKUP(R$1,program!$E8:$J9,2,FALSE)</f>
        <v>Mesleki İngilizce I</v>
      </c>
      <c r="S8" s="6" t="str">
        <f>HLOOKUP(S$1,program!$E8:$J9,2,FALSE)</f>
        <v>Mesleki İngilizce I</v>
      </c>
      <c r="T8" s="6" t="str">
        <f>HLOOKUP(T$1,program!$E8:$J9,2,FALSE)</f>
        <v>Mesleki İngilizce I</v>
      </c>
      <c r="U8" s="6" t="str">
        <f>HLOOKUP(U$1,program!$E8:$J9,2,FALSE)</f>
        <v>Mesleki İngilizce I</v>
      </c>
      <c r="V8" s="6" t="str">
        <f>HLOOKUP(V$1,program!$E8:$J9,2,FALSE)</f>
        <v>Mesleki İngilizce I</v>
      </c>
      <c r="W8" s="6" t="str">
        <f>HLOOKUP(W$1,program!$E8:$J9,2,FALSE)</f>
        <v>Mesleki İngilizce I</v>
      </c>
    </row>
    <row r="9" spans="1:23" s="34" customFormat="1" ht="15.75" thickBot="1" x14ac:dyDescent="0.25">
      <c r="A9" s="208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8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8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8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Avrupa Sanatı I</v>
      </c>
      <c r="M12" s="6" t="str">
        <f>HLOOKUP(M$1,program!$E12:$J13,2,FALSE)</f>
        <v>Avrupa Sanatı I</v>
      </c>
      <c r="N12" s="6" t="str">
        <f>HLOOKUP(N$1,program!$E12:$J13,2,FALSE)</f>
        <v>Avrupa Sanatı I</v>
      </c>
      <c r="O12" s="6" t="str">
        <f>HLOOKUP(O$1,program!$E12:$J13,2,FALSE)</f>
        <v>Avrupa Sanatı I</v>
      </c>
      <c r="P12" s="6" t="str">
        <f>HLOOKUP(P$1,program!$E12:$J13,2,FALSE)</f>
        <v>Avrupa Sanatı I</v>
      </c>
      <c r="Q12" s="6" t="str">
        <f>HLOOKUP(Q$1,program!$E12:$J13,2,FALSE)</f>
        <v>Avrupa Sanatı I</v>
      </c>
      <c r="R12" s="6" t="str">
        <f>HLOOKUP(R$1,program!$E12:$J13,2,FALSE)</f>
        <v>Avrupa Sanatı I</v>
      </c>
      <c r="S12" s="6" t="str">
        <f>HLOOKUP(S$1,program!$E12:$J13,2,FALSE)</f>
        <v>Avrupa Sanatı I</v>
      </c>
      <c r="T12" s="6" t="str">
        <f>HLOOKUP(T$1,program!$E12:$J13,2,FALSE)</f>
        <v>Avrupa Sanatı I</v>
      </c>
      <c r="U12" s="6" t="str">
        <f>HLOOKUP(U$1,program!$E12:$J13,2,FALSE)</f>
        <v>Avrupa Sanatı I</v>
      </c>
      <c r="V12" s="6" t="str">
        <f>HLOOKUP(V$1,program!$E12:$J13,2,FALSE)</f>
        <v>Avrupa Sanatı I</v>
      </c>
      <c r="W12" s="6" t="str">
        <f>HLOOKUP(W$1,program!$E12:$J13,2,FALSE)</f>
        <v>Avrupa Sanatı I</v>
      </c>
    </row>
    <row r="13" spans="1:23" s="34" customFormat="1" ht="15.75" thickBot="1" x14ac:dyDescent="0.25">
      <c r="A13" s="208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8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8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8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 xml:space="preserve">And. Dışı Türk İslam Sanatı </v>
      </c>
      <c r="M16" s="6" t="str">
        <f>HLOOKUP(M$1,program!$E16:$J17,2,FALSE)</f>
        <v xml:space="preserve">And. Dışı Türk İslam Sanatı </v>
      </c>
      <c r="N16" s="6" t="str">
        <f>HLOOKUP(N$1,program!$E16:$J17,2,FALSE)</f>
        <v xml:space="preserve">And. Dışı Türk İslam Sanatı </v>
      </c>
      <c r="O16" s="6" t="str">
        <f>HLOOKUP(O$1,program!$E16:$J17,2,FALSE)</f>
        <v xml:space="preserve">And. Dışı Türk İslam Sanatı </v>
      </c>
      <c r="P16" s="6" t="str">
        <f>HLOOKUP(P$1,program!$E16:$J17,2,FALSE)</f>
        <v xml:space="preserve">And. Dışı Türk İslam Sanatı </v>
      </c>
      <c r="Q16" s="6" t="str">
        <f>HLOOKUP(Q$1,program!$E16:$J17,2,FALSE)</f>
        <v xml:space="preserve">And. Dışı Türk İslam Sanatı </v>
      </c>
      <c r="R16" s="6" t="str">
        <f>HLOOKUP(R$1,program!$E16:$J17,2,FALSE)</f>
        <v xml:space="preserve">And. Dışı Türk İslam Sanatı </v>
      </c>
      <c r="S16" s="6" t="str">
        <f>HLOOKUP(S$1,program!$E16:$J17,2,FALSE)</f>
        <v xml:space="preserve">And. Dışı Türk İslam Sanatı </v>
      </c>
      <c r="T16" s="6" t="str">
        <f>HLOOKUP(T$1,program!$E16:$J17,2,FALSE)</f>
        <v xml:space="preserve">And. Dışı Türk İslam Sanatı </v>
      </c>
      <c r="U16" s="6" t="str">
        <f>HLOOKUP(U$1,program!$E16:$J17,2,FALSE)</f>
        <v xml:space="preserve">And. Dışı Türk İslam Sanatı </v>
      </c>
      <c r="V16" s="6" t="str">
        <f>HLOOKUP(V$1,program!$E16:$J17,2,FALSE)</f>
        <v xml:space="preserve">And. Dışı Türk İslam Sanatı </v>
      </c>
      <c r="W16" s="6" t="str">
        <f>HLOOKUP(W$1,program!$E16:$J17,2,FALSE)</f>
        <v xml:space="preserve">And. Dışı Türk İslam Sanatı </v>
      </c>
    </row>
    <row r="17" spans="1:23" s="34" customFormat="1" ht="15.75" thickBot="1" x14ac:dyDescent="0.25">
      <c r="A17" s="208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8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8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8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8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8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07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8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8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8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8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Ana. Selç. Devr. Sanatı I</v>
      </c>
      <c r="M28" s="6" t="str">
        <f>HLOOKUP(M$1,program!$E28:$J29,2,FALSE)</f>
        <v>Ana. Selç. Devr. Sanatı I</v>
      </c>
      <c r="N28" s="6" t="str">
        <f>HLOOKUP(N$1,program!$E28:$J29,2,FALSE)</f>
        <v>Ana. Selç. Devr. Sanatı I</v>
      </c>
      <c r="O28" s="6" t="str">
        <f>HLOOKUP(O$1,program!$E28:$J29,2,FALSE)</f>
        <v>Ana. Selç. Devr. Sanatı I</v>
      </c>
      <c r="P28" s="6" t="str">
        <f>HLOOKUP(P$1,program!$E28:$J29,2,FALSE)</f>
        <v>Ana. Selç. Devr. Sanatı I</v>
      </c>
      <c r="Q28" s="6" t="str">
        <f>HLOOKUP(Q$1,program!$E28:$J29,2,FALSE)</f>
        <v>Ana. Selç. Devr. Sanatı I</v>
      </c>
      <c r="R28" s="6" t="str">
        <f>HLOOKUP(R$1,program!$E28:$J29,2,FALSE)</f>
        <v>Ana. Selç. Devr. Sanatı I</v>
      </c>
      <c r="S28" s="6" t="str">
        <f>HLOOKUP(S$1,program!$E28:$J29,2,FALSE)</f>
        <v>Ana. Selç. Devr. Sanatı I</v>
      </c>
      <c r="T28" s="6" t="str">
        <f>HLOOKUP(T$1,program!$E28:$J29,2,FALSE)</f>
        <v>Ana. Selç. Devr. Sanatı I</v>
      </c>
      <c r="U28" s="6" t="str">
        <f>HLOOKUP(U$1,program!$E28:$J29,2,FALSE)</f>
        <v>Ana. Selç. Devr. Sanatı I</v>
      </c>
      <c r="V28" s="6" t="str">
        <f>HLOOKUP(V$1,program!$E28:$J29,2,FALSE)</f>
        <v>Ana. Selç. Devr. Sanatı I</v>
      </c>
      <c r="W28" s="6" t="str">
        <f>HLOOKUP(W$1,program!$E28:$J29,2,FALSE)</f>
        <v>Ana. Selç. Devr. Sanatı I</v>
      </c>
    </row>
    <row r="29" spans="1:23" s="34" customFormat="1" ht="15.75" thickBot="1" x14ac:dyDescent="0.25">
      <c r="A29" s="208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8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Mod. Ç.. San. Akımları ve K.</v>
      </c>
      <c r="M30" s="6" t="str">
        <f>HLOOKUP(M$1,program!$E30:$J31,2,FALSE)</f>
        <v>Mod. Ç.. San. Akımları ve K.</v>
      </c>
      <c r="N30" s="6" t="str">
        <f>HLOOKUP(N$1,program!$E30:$J31,2,FALSE)</f>
        <v>Mod. Ç.. San. Akımları ve K.</v>
      </c>
      <c r="O30" s="6" t="str">
        <f>HLOOKUP(O$1,program!$E30:$J31,2,FALSE)</f>
        <v>Mod. Ç.. San. Akımları ve K.</v>
      </c>
      <c r="P30" s="6" t="str">
        <f>HLOOKUP(P$1,program!$E30:$J31,2,FALSE)</f>
        <v>Mod. Ç.. San. Akımları ve K.</v>
      </c>
      <c r="Q30" s="6" t="str">
        <f>HLOOKUP(Q$1,program!$E30:$J31,2,FALSE)</f>
        <v>Mod. Ç.. San. Akımları ve K.</v>
      </c>
      <c r="R30" s="6" t="str">
        <f>HLOOKUP(R$1,program!$E30:$J31,2,FALSE)</f>
        <v>Mod. Ç.. San. Akımları ve K.</v>
      </c>
      <c r="S30" s="6" t="str">
        <f>HLOOKUP(S$1,program!$E30:$J31,2,FALSE)</f>
        <v>Mod. Ç.. San. Akımları ve K.</v>
      </c>
      <c r="T30" s="6" t="str">
        <f>HLOOKUP(T$1,program!$E30:$J31,2,FALSE)</f>
        <v>Mod. Ç.. San. Akımları ve K.</v>
      </c>
      <c r="U30" s="6" t="str">
        <f>HLOOKUP(U$1,program!$E30:$J31,2,FALSE)</f>
        <v>Mod. Ç.. San. Akımları ve K.</v>
      </c>
      <c r="V30" s="6" t="str">
        <f>HLOOKUP(V$1,program!$E30:$J31,2,FALSE)</f>
        <v>Mod. Ç.. San. Akımları ve K.</v>
      </c>
      <c r="W30" s="6" t="str">
        <f>HLOOKUP(W$1,program!$E30:$J31,2,FALSE)</f>
        <v>Mod. Ç.. San. Akımları ve K.</v>
      </c>
    </row>
    <row r="31" spans="1:23" s="34" customFormat="1" ht="15.75" thickBot="1" x14ac:dyDescent="0.25">
      <c r="A31" s="208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8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8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8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Anadolu Beylikleri Sanatı</v>
      </c>
      <c r="M34" s="6" t="str">
        <f>HLOOKUP(M$1,program!$E34:$J35,2,FALSE)</f>
        <v>Anadolu Beylikleri Sanatı</v>
      </c>
      <c r="N34" s="6" t="str">
        <f>HLOOKUP(N$1,program!$E34:$J35,2,FALSE)</f>
        <v>Anadolu Beylikleri Sanatı</v>
      </c>
      <c r="O34" s="6" t="str">
        <f>HLOOKUP(O$1,program!$E34:$J35,2,FALSE)</f>
        <v>Anadolu Beylikleri Sanatı</v>
      </c>
      <c r="P34" s="6" t="str">
        <f>HLOOKUP(P$1,program!$E34:$J35,2,FALSE)</f>
        <v>Anadolu Beylikleri Sanatı</v>
      </c>
      <c r="Q34" s="6" t="str">
        <f>HLOOKUP(Q$1,program!$E34:$J35,2,FALSE)</f>
        <v>Anadolu Beylikleri Sanatı</v>
      </c>
      <c r="R34" s="6" t="str">
        <f>HLOOKUP(R$1,program!$E34:$J35,2,FALSE)</f>
        <v>Anadolu Beylikleri Sanatı</v>
      </c>
      <c r="S34" s="6" t="str">
        <f>HLOOKUP(S$1,program!$E34:$J35,2,FALSE)</f>
        <v>Anadolu Beylikleri Sanatı</v>
      </c>
      <c r="T34" s="6" t="str">
        <f>HLOOKUP(T$1,program!$E34:$J35,2,FALSE)</f>
        <v>Anadolu Beylikleri Sanatı</v>
      </c>
      <c r="U34" s="6" t="str">
        <f>HLOOKUP(U$1,program!$E34:$J35,2,FALSE)</f>
        <v>Anadolu Beylikleri Sanatı</v>
      </c>
      <c r="V34" s="6" t="str">
        <f>HLOOKUP(V$1,program!$E34:$J35,2,FALSE)</f>
        <v>Anadolu Beylikleri Sanatı</v>
      </c>
      <c r="W34" s="6" t="str">
        <f>HLOOKUP(W$1,program!$E34:$J35,2,FALSE)</f>
        <v>Anadolu Beylikleri Sanatı</v>
      </c>
    </row>
    <row r="35" spans="1:23" s="34" customFormat="1" ht="15.75" thickBot="1" x14ac:dyDescent="0.25">
      <c r="A35" s="208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8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8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8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Bitirme Çalışması I</v>
      </c>
      <c r="M38" s="6" t="str">
        <f>HLOOKUP(M$1,program!$E38:$J39,2,FALSE)</f>
        <v>Bitirme Çalışması I</v>
      </c>
      <c r="N38" s="6" t="str">
        <f>HLOOKUP(N$1,program!$E38:$J39,2,FALSE)</f>
        <v>Bitirme Çalışması I</v>
      </c>
      <c r="O38" s="6" t="str">
        <f>HLOOKUP(O$1,program!$E38:$J39,2,FALSE)</f>
        <v>Bitirme Çalışması I</v>
      </c>
      <c r="P38" s="6" t="str">
        <f>HLOOKUP(P$1,program!$E38:$J39,2,FALSE)</f>
        <v>Bitirme Çalışması I</v>
      </c>
      <c r="Q38" s="6" t="str">
        <f>HLOOKUP(Q$1,program!$E38:$J39,2,FALSE)</f>
        <v>Bitirme Çalışması I</v>
      </c>
      <c r="R38" s="6" t="str">
        <f>HLOOKUP(R$1,program!$E38:$J39,2,FALSE)</f>
        <v>Bitirme Çalışması I</v>
      </c>
      <c r="S38" s="6" t="str">
        <f>HLOOKUP(S$1,program!$E38:$J39,2,FALSE)</f>
        <v>Bitirme Çalışması I</v>
      </c>
      <c r="T38" s="6" t="str">
        <f>HLOOKUP(T$1,program!$E38:$J39,2,FALSE)</f>
        <v>Bitirme Çalışması I</v>
      </c>
      <c r="U38" s="6" t="str">
        <f>HLOOKUP(U$1,program!$E38:$J39,2,FALSE)</f>
        <v>Bitirme Çalışması I</v>
      </c>
      <c r="V38" s="6" t="str">
        <f>HLOOKUP(V$1,program!$E38:$J39,2,FALSE)</f>
        <v>Bitirme Çalışması I</v>
      </c>
      <c r="W38" s="6" t="str">
        <f>HLOOKUP(W$1,program!$E38:$J39,2,FALSE)</f>
        <v>Bitirme Çalışması I</v>
      </c>
    </row>
    <row r="39" spans="1:23" s="34" customFormat="1" ht="15.75" thickBot="1" x14ac:dyDescent="0.25">
      <c r="A39" s="208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8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8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8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8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8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07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8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8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8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8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8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8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Avrupa Sanatı III</v>
      </c>
      <c r="M52" s="6" t="str">
        <f>HLOOKUP(M$1,program!$E52:$J53,2,FALSE)</f>
        <v>Avrupa Sanatı III</v>
      </c>
      <c r="N52" s="6" t="str">
        <f>HLOOKUP(N$1,program!$E52:$J53,2,FALSE)</f>
        <v>Avrupa Sanatı III</v>
      </c>
      <c r="O52" s="6" t="str">
        <f>HLOOKUP(O$1,program!$E52:$J53,2,FALSE)</f>
        <v>Avrupa Sanatı III</v>
      </c>
      <c r="P52" s="6" t="str">
        <f>HLOOKUP(P$1,program!$E52:$J53,2,FALSE)</f>
        <v>Avrupa Sanatı III</v>
      </c>
      <c r="Q52" s="6" t="str">
        <f>HLOOKUP(Q$1,program!$E52:$J53,2,FALSE)</f>
        <v>Avrupa Sanatı III</v>
      </c>
      <c r="R52" s="6" t="str">
        <f>HLOOKUP(R$1,program!$E52:$J53,2,FALSE)</f>
        <v>Avrupa Sanatı III</v>
      </c>
      <c r="S52" s="6" t="str">
        <f>HLOOKUP(S$1,program!$E52:$J53,2,FALSE)</f>
        <v>Avrupa Sanatı III</v>
      </c>
      <c r="T52" s="6" t="str">
        <f>HLOOKUP(T$1,program!$E52:$J53,2,FALSE)</f>
        <v>Avrupa Sanatı III</v>
      </c>
      <c r="U52" s="6" t="str">
        <f>HLOOKUP(U$1,program!$E52:$J53,2,FALSE)</f>
        <v>Avrupa Sanatı III</v>
      </c>
      <c r="V52" s="6" t="str">
        <f>HLOOKUP(V$1,program!$E52:$J53,2,FALSE)</f>
        <v>Avrupa Sanatı III</v>
      </c>
      <c r="W52" s="6" t="str">
        <f>HLOOKUP(W$1,program!$E52:$J53,2,FALSE)</f>
        <v>Avrupa Sanatı III</v>
      </c>
    </row>
    <row r="53" spans="1:23" s="34" customFormat="1" ht="15.75" thickBot="1" x14ac:dyDescent="0.25">
      <c r="A53" s="208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8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8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8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Nümizmatik</v>
      </c>
      <c r="M56" s="6" t="str">
        <f>HLOOKUP(M$1,program!$E56:$J57,2,FALSE)</f>
        <v>Nümizmatik</v>
      </c>
      <c r="N56" s="6" t="str">
        <f>HLOOKUP(N$1,program!$E56:$J57,2,FALSE)</f>
        <v>Nümizmatik</v>
      </c>
      <c r="O56" s="6" t="str">
        <f>HLOOKUP(O$1,program!$E56:$J57,2,FALSE)</f>
        <v>Nümizmatik</v>
      </c>
      <c r="P56" s="6" t="str">
        <f>HLOOKUP(P$1,program!$E56:$J57,2,FALSE)</f>
        <v>Nümizmatik</v>
      </c>
      <c r="Q56" s="6" t="str">
        <f>HLOOKUP(Q$1,program!$E56:$J57,2,FALSE)</f>
        <v>Nümizmatik</v>
      </c>
      <c r="R56" s="6" t="str">
        <f>HLOOKUP(R$1,program!$E56:$J57,2,FALSE)</f>
        <v>Nümizmatik</v>
      </c>
      <c r="S56" s="6" t="str">
        <f>HLOOKUP(S$1,program!$E56:$J57,2,FALSE)</f>
        <v>Nümizmatik</v>
      </c>
      <c r="T56" s="6" t="str">
        <f>HLOOKUP(T$1,program!$E56:$J57,2,FALSE)</f>
        <v>Nümizmatik</v>
      </c>
      <c r="U56" s="6" t="str">
        <f>HLOOKUP(U$1,program!$E56:$J57,2,FALSE)</f>
        <v>Nümizmatik</v>
      </c>
      <c r="V56" s="6" t="str">
        <f>HLOOKUP(V$1,program!$E56:$J57,2,FALSE)</f>
        <v>Nümizmatik</v>
      </c>
      <c r="W56" s="6" t="str">
        <f>HLOOKUP(W$1,program!$E56:$J57,2,FALSE)</f>
        <v>Nümizmatik</v>
      </c>
    </row>
    <row r="57" spans="1:23" s="34" customFormat="1" ht="15.75" thickBot="1" x14ac:dyDescent="0.25">
      <c r="A57" s="208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8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8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8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8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8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8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8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8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8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07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8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8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8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8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08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8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Türk Konut Mimarisi</v>
      </c>
      <c r="M74" s="6" t="str">
        <f>HLOOKUP(M$1,program!$E74:$J75,2,FALSE)</f>
        <v>Türk Konut Mimarisi</v>
      </c>
      <c r="N74" s="6" t="str">
        <f>HLOOKUP(N$1,program!$E74:$J75,2,FALSE)</f>
        <v>Türk Konut Mimarisi</v>
      </c>
      <c r="O74" s="6" t="str">
        <f>HLOOKUP(O$1,program!$E74:$J75,2,FALSE)</f>
        <v>Türk Konut Mimarisi</v>
      </c>
      <c r="P74" s="6" t="str">
        <f>HLOOKUP(P$1,program!$E74:$J75,2,FALSE)</f>
        <v>Türk Konut Mimarisi</v>
      </c>
      <c r="Q74" s="6" t="str">
        <f>HLOOKUP(Q$1,program!$E74:$J75,2,FALSE)</f>
        <v>Türk Konut Mimarisi</v>
      </c>
      <c r="R74" s="6" t="str">
        <f>HLOOKUP(R$1,program!$E74:$J75,2,FALSE)</f>
        <v>Türk Konut Mimarisi</v>
      </c>
      <c r="S74" s="6" t="str">
        <f>HLOOKUP(S$1,program!$E74:$J75,2,FALSE)</f>
        <v>Türk Konut Mimarisi</v>
      </c>
      <c r="T74" s="6" t="str">
        <f>HLOOKUP(T$1,program!$E74:$J75,2,FALSE)</f>
        <v>Türk Konut Mimarisi</v>
      </c>
      <c r="U74" s="6" t="str">
        <f>HLOOKUP(U$1,program!$E74:$J75,2,FALSE)</f>
        <v>Türk Konut Mimarisi</v>
      </c>
      <c r="V74" s="6" t="str">
        <f>HLOOKUP(V$1,program!$E74:$J75,2,FALSE)</f>
        <v>Türk Konut Mimarisi</v>
      </c>
      <c r="W74" s="6" t="str">
        <f>HLOOKUP(W$1,program!$E74:$J75,2,FALSE)</f>
        <v>Türk Konut Mimarisi</v>
      </c>
    </row>
    <row r="75" spans="1:23" s="34" customFormat="1" ht="15.75" thickBot="1" x14ac:dyDescent="0.25">
      <c r="A75" s="208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8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str">
        <f>HLOOKUP(L$1,program!$E76:$J77,2,FALSE)</f>
        <v>Türk Konut Mimarisi</v>
      </c>
      <c r="M76" s="6" t="str">
        <f>HLOOKUP(M$1,program!$E76:$J77,2,FALSE)</f>
        <v>Türk Konut Mimarisi</v>
      </c>
      <c r="N76" s="6" t="str">
        <f>HLOOKUP(N$1,program!$E76:$J77,2,FALSE)</f>
        <v>Türk Konut Mimarisi</v>
      </c>
      <c r="O76" s="6" t="str">
        <f>HLOOKUP(O$1,program!$E76:$J77,2,FALSE)</f>
        <v>Türk Konut Mimarisi</v>
      </c>
      <c r="P76" s="6" t="str">
        <f>HLOOKUP(P$1,program!$E76:$J77,2,FALSE)</f>
        <v>Türk Konut Mimarisi</v>
      </c>
      <c r="Q76" s="6" t="str">
        <f>HLOOKUP(Q$1,program!$E76:$J77,2,FALSE)</f>
        <v>Türk Konut Mimarisi</v>
      </c>
      <c r="R76" s="6" t="str">
        <f>HLOOKUP(R$1,program!$E76:$J77,2,FALSE)</f>
        <v>Türk Konut Mimarisi</v>
      </c>
      <c r="S76" s="6" t="str">
        <f>HLOOKUP(S$1,program!$E76:$J77,2,FALSE)</f>
        <v>Türk Konut Mimarisi</v>
      </c>
      <c r="T76" s="6" t="str">
        <f>HLOOKUP(T$1,program!$E76:$J77,2,FALSE)</f>
        <v>Türk Konut Mimarisi</v>
      </c>
      <c r="U76" s="6" t="str">
        <f>HLOOKUP(U$1,program!$E76:$J77,2,FALSE)</f>
        <v>Türk Konut Mimarisi</v>
      </c>
      <c r="V76" s="6" t="str">
        <f>HLOOKUP(V$1,program!$E76:$J77,2,FALSE)</f>
        <v>Türk Konut Mimarisi</v>
      </c>
      <c r="W76" s="6" t="str">
        <f>HLOOKUP(W$1,program!$E76:$J77,2,FALSE)</f>
        <v>Türk Konut Mimarisi</v>
      </c>
    </row>
    <row r="77" spans="1:23" s="34" customFormat="1" ht="15.75" customHeight="1" thickBot="1" x14ac:dyDescent="0.25">
      <c r="A77" s="208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8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Bil. Arş. ve Kazı. Tek. I</v>
      </c>
      <c r="M78" s="6" t="str">
        <f>HLOOKUP(M$1,program!$E78:$J79,2,FALSE)</f>
        <v>Bil. Arş. ve Kazı. Tek. I</v>
      </c>
      <c r="N78" s="6" t="str">
        <f>HLOOKUP(N$1,program!$E78:$J79,2,FALSE)</f>
        <v>Bil. Arş. ve Kazı. Tek. I</v>
      </c>
      <c r="O78" s="6" t="str">
        <f>HLOOKUP(O$1,program!$E78:$J79,2,FALSE)</f>
        <v>Bil. Arş. ve Kazı. Tek. I</v>
      </c>
      <c r="P78" s="6" t="str">
        <f>HLOOKUP(P$1,program!$E78:$J79,2,FALSE)</f>
        <v>Bil. Arş. ve Kazı. Tek. I</v>
      </c>
      <c r="Q78" s="6" t="str">
        <f>HLOOKUP(Q$1,program!$E78:$J79,2,FALSE)</f>
        <v>Bil. Arş. ve Kazı. Tek. I</v>
      </c>
      <c r="R78" s="6" t="str">
        <f>HLOOKUP(R$1,program!$E78:$J79,2,FALSE)</f>
        <v>Bil. Arş. ve Kazı. Tek. I</v>
      </c>
      <c r="S78" s="6" t="str">
        <f>HLOOKUP(S$1,program!$E78:$J79,2,FALSE)</f>
        <v>Bil. Arş. ve Kazı. Tek. I</v>
      </c>
      <c r="T78" s="6" t="str">
        <f>HLOOKUP(T$1,program!$E78:$J79,2,FALSE)</f>
        <v>Bil. Arş. ve Kazı. Tek. I</v>
      </c>
      <c r="U78" s="6" t="str">
        <f>HLOOKUP(U$1,program!$E78:$J79,2,FALSE)</f>
        <v>Bil. Arş. ve Kazı. Tek. I</v>
      </c>
      <c r="V78" s="6" t="str">
        <f>HLOOKUP(V$1,program!$E78:$J79,2,FALSE)</f>
        <v>Bil. Arş. ve Kazı. Tek. I</v>
      </c>
      <c r="W78" s="6" t="str">
        <f>HLOOKUP(W$1,program!$E78:$J79,2,FALSE)</f>
        <v>Bil. Arş. ve Kazı. Tek. I</v>
      </c>
    </row>
    <row r="79" spans="1:23" s="34" customFormat="1" ht="15.75" thickBot="1" x14ac:dyDescent="0.25">
      <c r="A79" s="208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8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8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8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Geleneksel Türk El San.</v>
      </c>
      <c r="M82" s="6" t="str">
        <f>HLOOKUP(M$1,program!$E82:$J83,2,FALSE)</f>
        <v>Geleneksel Türk El San.</v>
      </c>
      <c r="N82" s="6" t="str">
        <f>HLOOKUP(N$1,program!$E82:$J83,2,FALSE)</f>
        <v>Geleneksel Türk El San.</v>
      </c>
      <c r="O82" s="6" t="str">
        <f>HLOOKUP(O$1,program!$E82:$J83,2,FALSE)</f>
        <v>Geleneksel Türk El San.</v>
      </c>
      <c r="P82" s="6" t="str">
        <f>HLOOKUP(P$1,program!$E82:$J83,2,FALSE)</f>
        <v>Geleneksel Türk El San.</v>
      </c>
      <c r="Q82" s="6" t="str">
        <f>HLOOKUP(Q$1,program!$E82:$J83,2,FALSE)</f>
        <v>Geleneksel Türk El San.</v>
      </c>
      <c r="R82" s="6" t="str">
        <f>HLOOKUP(R$1,program!$E82:$J83,2,FALSE)</f>
        <v>Geleneksel Türk El San.</v>
      </c>
      <c r="S82" s="6" t="str">
        <f>HLOOKUP(S$1,program!$E82:$J83,2,FALSE)</f>
        <v>Geleneksel Türk El San.</v>
      </c>
      <c r="T82" s="6" t="str">
        <f>HLOOKUP(T$1,program!$E82:$J83,2,FALSE)</f>
        <v>Geleneksel Türk El San.</v>
      </c>
      <c r="U82" s="6" t="str">
        <f>HLOOKUP(U$1,program!$E82:$J83,2,FALSE)</f>
        <v>Geleneksel Türk El San.</v>
      </c>
      <c r="V82" s="6" t="str">
        <f>HLOOKUP(V$1,program!$E82:$J83,2,FALSE)</f>
        <v>Geleneksel Türk El San.</v>
      </c>
      <c r="W82" s="6" t="str">
        <f>HLOOKUP(W$1,program!$E82:$J83,2,FALSE)</f>
        <v>Geleneksel Türk El San.</v>
      </c>
    </row>
    <row r="83" spans="1:23" s="34" customFormat="1" ht="15.75" thickBot="1" x14ac:dyDescent="0.25">
      <c r="A83" s="208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8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8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8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8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8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07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8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8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8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8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>
        <f>HLOOKUP(L$1,program!$E94:$J95,2,FALSE)</f>
        <v>0</v>
      </c>
      <c r="M94" s="6">
        <f>HLOOKUP(M$1,program!$E94:$J95,2,FALSE)</f>
        <v>0</v>
      </c>
      <c r="N94" s="6">
        <f>HLOOKUP(N$1,program!$E94:$J95,2,FALSE)</f>
        <v>0</v>
      </c>
      <c r="O94" s="6">
        <f>HLOOKUP(O$1,program!$E94:$J95,2,FALSE)</f>
        <v>0</v>
      </c>
      <c r="P94" s="6">
        <f>HLOOKUP(P$1,program!$E94:$J95,2,FALSE)</f>
        <v>0</v>
      </c>
      <c r="Q94" s="6">
        <f>HLOOKUP(Q$1,program!$E94:$J95,2,FALSE)</f>
        <v>0</v>
      </c>
      <c r="R94" s="6">
        <f>HLOOKUP(R$1,program!$E94:$J95,2,FALSE)</f>
        <v>0</v>
      </c>
      <c r="S94" s="6">
        <f>HLOOKUP(S$1,program!$E94:$J95,2,FALSE)</f>
        <v>0</v>
      </c>
      <c r="T94" s="6">
        <f>HLOOKUP(T$1,program!$E94:$J95,2,FALSE)</f>
        <v>0</v>
      </c>
      <c r="U94" s="6">
        <f>HLOOKUP(U$1,program!$E94:$J95,2,FALSE)</f>
        <v>0</v>
      </c>
      <c r="V94" s="6">
        <f>HLOOKUP(V$1,program!$E94:$J95,2,FALSE)</f>
        <v>0</v>
      </c>
      <c r="W94" s="6">
        <f>HLOOKUP(W$1,program!$E94:$J95,2,FALSE)</f>
        <v>0</v>
      </c>
    </row>
    <row r="95" spans="1:23" s="34" customFormat="1" ht="15.75" thickBot="1" x14ac:dyDescent="0.25">
      <c r="A95" s="208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8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Saha Araştırması I</v>
      </c>
      <c r="M96" s="6" t="str">
        <f>HLOOKUP(M$1,program!$E96:$J97,2,FALSE)</f>
        <v>Saha Araştırması I</v>
      </c>
      <c r="N96" s="6" t="str">
        <f>HLOOKUP(N$1,program!$E96:$J97,2,FALSE)</f>
        <v>Saha Araştırması I</v>
      </c>
      <c r="O96" s="6" t="str">
        <f>HLOOKUP(O$1,program!$E96:$J97,2,FALSE)</f>
        <v>Saha Araştırması I</v>
      </c>
      <c r="P96" s="6" t="str">
        <f>HLOOKUP(P$1,program!$E96:$J97,2,FALSE)</f>
        <v>Saha Araştırması I</v>
      </c>
      <c r="Q96" s="6" t="str">
        <f>HLOOKUP(Q$1,program!$E96:$J97,2,FALSE)</f>
        <v>Saha Araştırması I</v>
      </c>
      <c r="R96" s="6" t="str">
        <f>HLOOKUP(R$1,program!$E96:$J97,2,FALSE)</f>
        <v>Saha Araştırması I</v>
      </c>
      <c r="S96" s="6" t="str">
        <f>HLOOKUP(S$1,program!$E96:$J97,2,FALSE)</f>
        <v>Saha Araştırması I</v>
      </c>
      <c r="T96" s="6" t="str">
        <f>HLOOKUP(T$1,program!$E96:$J97,2,FALSE)</f>
        <v>Saha Araştırması I</v>
      </c>
      <c r="U96" s="6" t="str">
        <f>HLOOKUP(U$1,program!$E96:$J97,2,FALSE)</f>
        <v>Saha Araştırması I</v>
      </c>
      <c r="V96" s="6" t="str">
        <f>HLOOKUP(V$1,program!$E96:$J97,2,FALSE)</f>
        <v>Saha Araştırması I</v>
      </c>
      <c r="W96" s="6" t="str">
        <f>HLOOKUP(W$1,program!$E96:$J97,2,FALSE)</f>
        <v>Saha Araştırması I</v>
      </c>
    </row>
    <row r="97" spans="1:23" s="34" customFormat="1" ht="15.75" thickBot="1" x14ac:dyDescent="0.25">
      <c r="A97" s="208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8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str">
        <f>HLOOKUP(L$1,program!$E98:$J99,2,FALSE)</f>
        <v>Bizans Sanatı I</v>
      </c>
      <c r="M98" s="6" t="str">
        <f>HLOOKUP(M$1,program!$E98:$J99,2,FALSE)</f>
        <v>Bizans Sanatı I</v>
      </c>
      <c r="N98" s="6" t="str">
        <f>HLOOKUP(N$1,program!$E98:$J99,2,FALSE)</f>
        <v>Bizans Sanatı I</v>
      </c>
      <c r="O98" s="6" t="str">
        <f>HLOOKUP(O$1,program!$E98:$J99,2,FALSE)</f>
        <v>Bizans Sanatı I</v>
      </c>
      <c r="P98" s="6" t="str">
        <f>HLOOKUP(P$1,program!$E98:$J99,2,FALSE)</f>
        <v>Bizans Sanatı I</v>
      </c>
      <c r="Q98" s="6" t="str">
        <f>HLOOKUP(Q$1,program!$E98:$J99,2,FALSE)</f>
        <v>Bizans Sanatı I</v>
      </c>
      <c r="R98" s="6" t="str">
        <f>HLOOKUP(R$1,program!$E98:$J99,2,FALSE)</f>
        <v>Bizans Sanatı I</v>
      </c>
      <c r="S98" s="6" t="str">
        <f>HLOOKUP(S$1,program!$E98:$J99,2,FALSE)</f>
        <v>Bizans Sanatı I</v>
      </c>
      <c r="T98" s="6" t="str">
        <f>HLOOKUP(T$1,program!$E98:$J99,2,FALSE)</f>
        <v>Bizans Sanatı I</v>
      </c>
      <c r="U98" s="6" t="str">
        <f>HLOOKUP(U$1,program!$E98:$J99,2,FALSE)</f>
        <v>Bizans Sanatı I</v>
      </c>
      <c r="V98" s="6" t="str">
        <f>HLOOKUP(V$1,program!$E98:$J99,2,FALSE)</f>
        <v>Bizans Sanatı I</v>
      </c>
      <c r="W98" s="6" t="str">
        <f>HLOOKUP(W$1,program!$E98:$J99,2,FALSE)</f>
        <v>Bizans Sanatı I</v>
      </c>
    </row>
    <row r="99" spans="1:23" s="34" customFormat="1" ht="15.75" customHeight="1" thickBot="1" x14ac:dyDescent="0.25">
      <c r="A99" s="208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8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Ana. Selç. Devr. Sanatı III</v>
      </c>
      <c r="M100" s="6" t="str">
        <f>HLOOKUP(M$1,program!$E100:$J101,2,FALSE)</f>
        <v>Ana. Selç. Devr. Sanatı III</v>
      </c>
      <c r="N100" s="6" t="str">
        <f>HLOOKUP(N$1,program!$E100:$J101,2,FALSE)</f>
        <v>Ana. Selç. Devr. Sanatı III</v>
      </c>
      <c r="O100" s="6" t="str">
        <f>HLOOKUP(O$1,program!$E100:$J101,2,FALSE)</f>
        <v>Ana. Selç. Devr. Sanatı III</v>
      </c>
      <c r="P100" s="6" t="str">
        <f>HLOOKUP(P$1,program!$E100:$J101,2,FALSE)</f>
        <v>Ana. Selç. Devr. Sanatı III</v>
      </c>
      <c r="Q100" s="6" t="str">
        <f>HLOOKUP(Q$1,program!$E100:$J101,2,FALSE)</f>
        <v>Ana. Selç. Devr. Sanatı III</v>
      </c>
      <c r="R100" s="6" t="str">
        <f>HLOOKUP(R$1,program!$E100:$J101,2,FALSE)</f>
        <v>Ana. Selç. Devr. Sanatı III</v>
      </c>
      <c r="S100" s="6" t="str">
        <f>HLOOKUP(S$1,program!$E100:$J101,2,FALSE)</f>
        <v>Ana. Selç. Devr. Sanatı III</v>
      </c>
      <c r="T100" s="6" t="str">
        <f>HLOOKUP(T$1,program!$E100:$J101,2,FALSE)</f>
        <v>Ana. Selç. Devr. Sanatı III</v>
      </c>
      <c r="U100" s="6" t="str">
        <f>HLOOKUP(U$1,program!$E100:$J101,2,FALSE)</f>
        <v>Ana. Selç. Devr. Sanatı III</v>
      </c>
      <c r="V100" s="6" t="str">
        <f>HLOOKUP(V$1,program!$E100:$J101,2,FALSE)</f>
        <v>Ana. Selç. Devr. Sanatı III</v>
      </c>
      <c r="W100" s="6" t="str">
        <f>HLOOKUP(W$1,program!$E100:$J101,2,FALSE)</f>
        <v>Ana. Selç. Devr. Sanatı III</v>
      </c>
    </row>
    <row r="101" spans="1:23" s="34" customFormat="1" ht="15.75" thickBot="1" x14ac:dyDescent="0.25">
      <c r="A101" s="208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8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8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8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Osmanlı Türkçesi I A-B</v>
      </c>
      <c r="M104" s="6" t="str">
        <f>HLOOKUP(M$1,program!$E104:$J105,2,FALSE)</f>
        <v>Osmanlı Türkçesi I A-B</v>
      </c>
      <c r="N104" s="6" t="str">
        <f>HLOOKUP(N$1,program!$E104:$J105,2,FALSE)</f>
        <v>Osmanlı Türkçesi I A-B</v>
      </c>
      <c r="O104" s="6" t="str">
        <f>HLOOKUP(O$1,program!$E104:$J105,2,FALSE)</f>
        <v>Osmanlı Türkçesi I A-B</v>
      </c>
      <c r="P104" s="6" t="str">
        <f>HLOOKUP(P$1,program!$E104:$J105,2,FALSE)</f>
        <v>Osmanlı Türkçesi I A-B</v>
      </c>
      <c r="Q104" s="6" t="str">
        <f>HLOOKUP(Q$1,program!$E104:$J105,2,FALSE)</f>
        <v>Osmanlı Türkçesi I A-B</v>
      </c>
      <c r="R104" s="6" t="str">
        <f>HLOOKUP(R$1,program!$E104:$J105,2,FALSE)</f>
        <v>Osmanlı Türkçesi I A-B</v>
      </c>
      <c r="S104" s="6" t="str">
        <f>HLOOKUP(S$1,program!$E104:$J105,2,FALSE)</f>
        <v>Osmanlı Türkçesi I A-B</v>
      </c>
      <c r="T104" s="6" t="str">
        <f>HLOOKUP(T$1,program!$E104:$J105,2,FALSE)</f>
        <v>Osmanlı Türkçesi I A-B</v>
      </c>
      <c r="U104" s="6" t="str">
        <f>HLOOKUP(U$1,program!$E104:$J105,2,FALSE)</f>
        <v>Osmanlı Türkçesi I A-B</v>
      </c>
      <c r="V104" s="6" t="str">
        <f>HLOOKUP(V$1,program!$E104:$J105,2,FALSE)</f>
        <v>Osmanlı Türkçesi I A-B</v>
      </c>
      <c r="W104" s="6" t="str">
        <f>HLOOKUP(W$1,program!$E104:$J105,2,FALSE)</f>
        <v>Osmanlı Türkçesi I A-B</v>
      </c>
    </row>
    <row r="105" spans="1:23" s="34" customFormat="1" ht="15.75" thickBot="1" x14ac:dyDescent="0.25">
      <c r="A105" s="208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8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8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8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8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8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07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8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8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8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8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8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8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8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8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8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8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8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8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8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8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8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8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8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8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8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8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07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8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8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8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8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8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8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8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8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8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8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8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8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8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8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8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8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8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8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8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8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07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8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8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8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8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Teknik Resim ve Rölöve I A</v>
      </c>
      <c r="M160" s="6" t="str">
        <f>HLOOKUP(M$1,program!$E160:$J161,2,FALSE)</f>
        <v>Teknik Resim ve Rölöve I A</v>
      </c>
      <c r="N160" s="6" t="str">
        <f>HLOOKUP(N$1,program!$E160:$J161,2,FALSE)</f>
        <v>Teknik Resim ve Rölöve I A</v>
      </c>
      <c r="O160" s="6" t="str">
        <f>HLOOKUP(O$1,program!$E160:$J161,2,FALSE)</f>
        <v>Teknik Resim ve Rölöve I A</v>
      </c>
      <c r="P160" s="6" t="str">
        <f>HLOOKUP(P$1,program!$E160:$J161,2,FALSE)</f>
        <v>Teknik Resim ve Rölöve I A</v>
      </c>
      <c r="Q160" s="6" t="str">
        <f>HLOOKUP(Q$1,program!$E160:$J161,2,FALSE)</f>
        <v>Teknik Resim ve Rölöve I A</v>
      </c>
      <c r="R160" s="6" t="str">
        <f>HLOOKUP(R$1,program!$E160:$J161,2,FALSE)</f>
        <v>Teknik Resim ve Rölöve I A</v>
      </c>
      <c r="S160" s="6" t="str">
        <f>HLOOKUP(S$1,program!$E160:$J161,2,FALSE)</f>
        <v>Teknik Resim ve Rölöve I A</v>
      </c>
      <c r="T160" s="6" t="str">
        <f>HLOOKUP(T$1,program!$E160:$J161,2,FALSE)</f>
        <v>Teknik Resim ve Rölöve I A</v>
      </c>
      <c r="U160" s="6" t="str">
        <f>HLOOKUP(U$1,program!$E160:$J161,2,FALSE)</f>
        <v>Teknik Resim ve Rölöve I A</v>
      </c>
      <c r="V160" s="6" t="str">
        <f>HLOOKUP(V$1,program!$E160:$J161,2,FALSE)</f>
        <v>Teknik Resim ve Rölöve I A</v>
      </c>
      <c r="W160" s="6" t="str">
        <f>HLOOKUP(W$1,program!$E160:$J161,2,FALSE)</f>
        <v>Teknik Resim ve Rölöve I A</v>
      </c>
    </row>
    <row r="161" spans="1:23" s="34" customFormat="1" ht="15.75" thickBot="1" x14ac:dyDescent="0.25">
      <c r="A161" s="208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8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Teknik Resim ve Rölöve I B</v>
      </c>
      <c r="M162" s="6" t="str">
        <f>HLOOKUP(M$1,program!$E162:$J163,2,FALSE)</f>
        <v>Teknik Resim ve Rölöve I B</v>
      </c>
      <c r="N162" s="6" t="str">
        <f>HLOOKUP(N$1,program!$E162:$J163,2,FALSE)</f>
        <v>Teknik Resim ve Rölöve I B</v>
      </c>
      <c r="O162" s="6" t="str">
        <f>HLOOKUP(O$1,program!$E162:$J163,2,FALSE)</f>
        <v>Teknik Resim ve Rölöve I B</v>
      </c>
      <c r="P162" s="6" t="str">
        <f>HLOOKUP(P$1,program!$E162:$J163,2,FALSE)</f>
        <v>Teknik Resim ve Rölöve I B</v>
      </c>
      <c r="Q162" s="6" t="str">
        <f>HLOOKUP(Q$1,program!$E162:$J163,2,FALSE)</f>
        <v>Teknik Resim ve Rölöve I B</v>
      </c>
      <c r="R162" s="6" t="str">
        <f>HLOOKUP(R$1,program!$E162:$J163,2,FALSE)</f>
        <v>Teknik Resim ve Rölöve I B</v>
      </c>
      <c r="S162" s="6" t="str">
        <f>HLOOKUP(S$1,program!$E162:$J163,2,FALSE)</f>
        <v>Teknik Resim ve Rölöve I B</v>
      </c>
      <c r="T162" s="6" t="str">
        <f>HLOOKUP(T$1,program!$E162:$J163,2,FALSE)</f>
        <v>Teknik Resim ve Rölöve I B</v>
      </c>
      <c r="U162" s="6" t="str">
        <f>HLOOKUP(U$1,program!$E162:$J163,2,FALSE)</f>
        <v>Teknik Resim ve Rölöve I B</v>
      </c>
      <c r="V162" s="6" t="str">
        <f>HLOOKUP(V$1,program!$E162:$J163,2,FALSE)</f>
        <v>Teknik Resim ve Rölöve I B</v>
      </c>
      <c r="W162" s="6" t="str">
        <f>HLOOKUP(W$1,program!$E162:$J163,2,FALSE)</f>
        <v>Teknik Resim ve Rölöve I B</v>
      </c>
    </row>
    <row r="163" spans="1:23" s="34" customFormat="1" ht="15.75" thickBot="1" x14ac:dyDescent="0.25">
      <c r="A163" s="208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8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str">
        <f>HLOOKUP(L$1,program!$E164:$J165,2,FALSE)</f>
        <v>Teknik Resim ve Rölöve I B</v>
      </c>
      <c r="M164" s="6" t="str">
        <f>HLOOKUP(M$1,program!$E164:$J165,2,FALSE)</f>
        <v>Teknik Resim ve Rölöve I B</v>
      </c>
      <c r="N164" s="6" t="str">
        <f>HLOOKUP(N$1,program!$E164:$J165,2,FALSE)</f>
        <v>Teknik Resim ve Rölöve I B</v>
      </c>
      <c r="O164" s="6" t="str">
        <f>HLOOKUP(O$1,program!$E164:$J165,2,FALSE)</f>
        <v>Teknik Resim ve Rölöve I B</v>
      </c>
      <c r="P164" s="6" t="str">
        <f>HLOOKUP(P$1,program!$E164:$J165,2,FALSE)</f>
        <v>Teknik Resim ve Rölöve I B</v>
      </c>
      <c r="Q164" s="6" t="str">
        <f>HLOOKUP(Q$1,program!$E164:$J165,2,FALSE)</f>
        <v>Teknik Resim ve Rölöve I B</v>
      </c>
      <c r="R164" s="6" t="str">
        <f>HLOOKUP(R$1,program!$E164:$J165,2,FALSE)</f>
        <v>Teknik Resim ve Rölöve I B</v>
      </c>
      <c r="S164" s="6" t="str">
        <f>HLOOKUP(S$1,program!$E164:$J165,2,FALSE)</f>
        <v>Teknik Resim ve Rölöve I B</v>
      </c>
      <c r="T164" s="6" t="str">
        <f>HLOOKUP(T$1,program!$E164:$J165,2,FALSE)</f>
        <v>Teknik Resim ve Rölöve I B</v>
      </c>
      <c r="U164" s="6" t="str">
        <f>HLOOKUP(U$1,program!$E164:$J165,2,FALSE)</f>
        <v>Teknik Resim ve Rölöve I B</v>
      </c>
      <c r="V164" s="6" t="str">
        <f>HLOOKUP(V$1,program!$E164:$J165,2,FALSE)</f>
        <v>Teknik Resim ve Rölöve I B</v>
      </c>
      <c r="W164" s="6" t="str">
        <f>HLOOKUP(W$1,program!$E164:$J165,2,FALSE)</f>
        <v>Teknik Resim ve Rölöve I B</v>
      </c>
    </row>
    <row r="165" spans="1:23" s="34" customFormat="1" ht="15.75" customHeight="1" thickBot="1" x14ac:dyDescent="0.25">
      <c r="A165" s="208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8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Antik Med. ve San I A-B</v>
      </c>
      <c r="M166" s="6" t="str">
        <f>HLOOKUP(M$1,program!$E166:$J167,2,FALSE)</f>
        <v>Antik Med. ve San I A-B</v>
      </c>
      <c r="N166" s="6" t="str">
        <f>HLOOKUP(N$1,program!$E166:$J167,2,FALSE)</f>
        <v>Antik Med. ve San I A-B</v>
      </c>
      <c r="O166" s="6" t="str">
        <f>HLOOKUP(O$1,program!$E166:$J167,2,FALSE)</f>
        <v>Antik Med. ve San I A-B</v>
      </c>
      <c r="P166" s="6" t="str">
        <f>HLOOKUP(P$1,program!$E166:$J167,2,FALSE)</f>
        <v>Antik Med. ve San I A-B</v>
      </c>
      <c r="Q166" s="6" t="str">
        <f>HLOOKUP(Q$1,program!$E166:$J167,2,FALSE)</f>
        <v>Antik Med. ve San I A-B</v>
      </c>
      <c r="R166" s="6" t="str">
        <f>HLOOKUP(R$1,program!$E166:$J167,2,FALSE)</f>
        <v>Antik Med. ve San I A-B</v>
      </c>
      <c r="S166" s="6" t="str">
        <f>HLOOKUP(S$1,program!$E166:$J167,2,FALSE)</f>
        <v>Antik Med. ve San I A-B</v>
      </c>
      <c r="T166" s="6" t="str">
        <f>HLOOKUP(T$1,program!$E166:$J167,2,FALSE)</f>
        <v>Antik Med. ve San I A-B</v>
      </c>
      <c r="U166" s="6" t="str">
        <f>HLOOKUP(U$1,program!$E166:$J167,2,FALSE)</f>
        <v>Antik Med. ve San I A-B</v>
      </c>
      <c r="V166" s="6" t="str">
        <f>HLOOKUP(V$1,program!$E166:$J167,2,FALSE)</f>
        <v>Antik Med. ve San I A-B</v>
      </c>
      <c r="W166" s="6" t="str">
        <f>HLOOKUP(W$1,program!$E166:$J167,2,FALSE)</f>
        <v>Antik Med. ve San I A-B</v>
      </c>
    </row>
    <row r="167" spans="1:23" s="34" customFormat="1" ht="15.75" thickBot="1" x14ac:dyDescent="0.25">
      <c r="A167" s="208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8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8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8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8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8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8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8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8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8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07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8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8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8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8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08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8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Mitoloji ve İkonografya A-B</v>
      </c>
      <c r="M184" s="6" t="str">
        <f>HLOOKUP(M$1,program!$E184:$J185,2,FALSE)</f>
        <v>Mitoloji ve İkonografya A-B</v>
      </c>
      <c r="N184" s="6" t="str">
        <f>HLOOKUP(N$1,program!$E184:$J185,2,FALSE)</f>
        <v>Mitoloji ve İkonografya A-B</v>
      </c>
      <c r="O184" s="6" t="str">
        <f>HLOOKUP(O$1,program!$E184:$J185,2,FALSE)</f>
        <v>Mitoloji ve İkonografya A-B</v>
      </c>
      <c r="P184" s="6" t="str">
        <f>HLOOKUP(P$1,program!$E184:$J185,2,FALSE)</f>
        <v>Mitoloji ve İkonografya A-B</v>
      </c>
      <c r="Q184" s="6" t="str">
        <f>HLOOKUP(Q$1,program!$E184:$J185,2,FALSE)</f>
        <v>Mitoloji ve İkonografya A-B</v>
      </c>
      <c r="R184" s="6" t="str">
        <f>HLOOKUP(R$1,program!$E184:$J185,2,FALSE)</f>
        <v>Mitoloji ve İkonografya A-B</v>
      </c>
      <c r="S184" s="6" t="str">
        <f>HLOOKUP(S$1,program!$E184:$J185,2,FALSE)</f>
        <v>Mitoloji ve İkonografya A-B</v>
      </c>
      <c r="T184" s="6" t="str">
        <f>HLOOKUP(T$1,program!$E184:$J185,2,FALSE)</f>
        <v>Mitoloji ve İkonografya A-B</v>
      </c>
      <c r="U184" s="6" t="str">
        <f>HLOOKUP(U$1,program!$E184:$J185,2,FALSE)</f>
        <v>Mitoloji ve İkonografya A-B</v>
      </c>
      <c r="V184" s="6" t="str">
        <f>HLOOKUP(V$1,program!$E184:$J185,2,FALSE)</f>
        <v>Mitoloji ve İkonografya A-B</v>
      </c>
      <c r="W184" s="6" t="str">
        <f>HLOOKUP(W$1,program!$E184:$J185,2,FALSE)</f>
        <v>Mitoloji ve İkonografya A-B</v>
      </c>
    </row>
    <row r="185" spans="1:23" s="34" customFormat="1" ht="15.75" thickBot="1" x14ac:dyDescent="0.25">
      <c r="A185" s="208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8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str">
        <f>HLOOKUP(L$1,program!$E186:$J187,2,FALSE)</f>
        <v>Klasik Osmanlı Sanatı I</v>
      </c>
      <c r="M186" s="6" t="str">
        <f>HLOOKUP(M$1,program!$E186:$J187,2,FALSE)</f>
        <v>Klasik Osmanlı Sanatı I</v>
      </c>
      <c r="N186" s="6" t="str">
        <f>HLOOKUP(N$1,program!$E186:$J187,2,FALSE)</f>
        <v>Klasik Osmanlı Sanatı I</v>
      </c>
      <c r="O186" s="6" t="str">
        <f>HLOOKUP(O$1,program!$E186:$J187,2,FALSE)</f>
        <v>Klasik Osmanlı Sanatı I</v>
      </c>
      <c r="P186" s="6" t="str">
        <f>HLOOKUP(P$1,program!$E186:$J187,2,FALSE)</f>
        <v>Klasik Osmanlı Sanatı I</v>
      </c>
      <c r="Q186" s="6" t="str">
        <f>HLOOKUP(Q$1,program!$E186:$J187,2,FALSE)</f>
        <v>Klasik Osmanlı Sanatı I</v>
      </c>
      <c r="R186" s="6" t="str">
        <f>HLOOKUP(R$1,program!$E186:$J187,2,FALSE)</f>
        <v>Klasik Osmanlı Sanatı I</v>
      </c>
      <c r="S186" s="6" t="str">
        <f>HLOOKUP(S$1,program!$E186:$J187,2,FALSE)</f>
        <v>Klasik Osmanlı Sanatı I</v>
      </c>
      <c r="T186" s="6" t="str">
        <f>HLOOKUP(T$1,program!$E186:$J187,2,FALSE)</f>
        <v>Klasik Osmanlı Sanatı I</v>
      </c>
      <c r="U186" s="6" t="str">
        <f>HLOOKUP(U$1,program!$E186:$J187,2,FALSE)</f>
        <v>Klasik Osmanlı Sanatı I</v>
      </c>
      <c r="V186" s="6" t="str">
        <f>HLOOKUP(V$1,program!$E186:$J187,2,FALSE)</f>
        <v>Klasik Osmanlı Sanatı I</v>
      </c>
      <c r="W186" s="6" t="str">
        <f>HLOOKUP(W$1,program!$E186:$J187,2,FALSE)</f>
        <v>Klasik Osmanlı Sanatı I</v>
      </c>
    </row>
    <row r="187" spans="1:23" s="34" customFormat="1" ht="15.75" customHeight="1" thickBot="1" x14ac:dyDescent="0.25">
      <c r="A187" s="208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8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Klasik Osmanlı Sanatı I</v>
      </c>
      <c r="M188" s="6" t="str">
        <f>HLOOKUP(M$1,program!$E188:$J189,2,FALSE)</f>
        <v>Klasik Osmanlı Sanatı I</v>
      </c>
      <c r="N188" s="6" t="str">
        <f>HLOOKUP(N$1,program!$E188:$J189,2,FALSE)</f>
        <v>Klasik Osmanlı Sanatı I</v>
      </c>
      <c r="O188" s="6" t="str">
        <f>HLOOKUP(O$1,program!$E188:$J189,2,FALSE)</f>
        <v>Klasik Osmanlı Sanatı I</v>
      </c>
      <c r="P188" s="6" t="str">
        <f>HLOOKUP(P$1,program!$E188:$J189,2,FALSE)</f>
        <v>Klasik Osmanlı Sanatı I</v>
      </c>
      <c r="Q188" s="6" t="str">
        <f>HLOOKUP(Q$1,program!$E188:$J189,2,FALSE)</f>
        <v>Klasik Osmanlı Sanatı I</v>
      </c>
      <c r="R188" s="6" t="str">
        <f>HLOOKUP(R$1,program!$E188:$J189,2,FALSE)</f>
        <v>Klasik Osmanlı Sanatı I</v>
      </c>
      <c r="S188" s="6" t="str">
        <f>HLOOKUP(S$1,program!$E188:$J189,2,FALSE)</f>
        <v>Klasik Osmanlı Sanatı I</v>
      </c>
      <c r="T188" s="6" t="str">
        <f>HLOOKUP(T$1,program!$E188:$J189,2,FALSE)</f>
        <v>Klasik Osmanlı Sanatı I</v>
      </c>
      <c r="U188" s="6" t="str">
        <f>HLOOKUP(U$1,program!$E188:$J189,2,FALSE)</f>
        <v>Klasik Osmanlı Sanatı I</v>
      </c>
      <c r="V188" s="6" t="str">
        <f>HLOOKUP(V$1,program!$E188:$J189,2,FALSE)</f>
        <v>Klasik Osmanlı Sanatı I</v>
      </c>
      <c r="W188" s="6" t="str">
        <f>HLOOKUP(W$1,program!$E188:$J189,2,FALSE)</f>
        <v>Klasik Osmanlı Sanatı I</v>
      </c>
    </row>
    <row r="189" spans="1:23" s="34" customFormat="1" ht="15.75" thickBot="1" x14ac:dyDescent="0.25">
      <c r="A189" s="208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8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8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8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Rön. Düşüncesi ve Sanatı</v>
      </c>
      <c r="M192" s="6" t="str">
        <f>HLOOKUP(M$1,program!$E192:$J193,2,FALSE)</f>
        <v>Rön. Düşüncesi ve Sanatı</v>
      </c>
      <c r="N192" s="6" t="str">
        <f>HLOOKUP(N$1,program!$E192:$J193,2,FALSE)</f>
        <v>Rön. Düşüncesi ve Sanatı</v>
      </c>
      <c r="O192" s="6" t="str">
        <f>HLOOKUP(O$1,program!$E192:$J193,2,FALSE)</f>
        <v>Rön. Düşüncesi ve Sanatı</v>
      </c>
      <c r="P192" s="6" t="str">
        <f>HLOOKUP(P$1,program!$E192:$J193,2,FALSE)</f>
        <v>Rön. Düşüncesi ve Sanatı</v>
      </c>
      <c r="Q192" s="6" t="str">
        <f>HLOOKUP(Q$1,program!$E192:$J193,2,FALSE)</f>
        <v>Rön. Düşüncesi ve Sanatı</v>
      </c>
      <c r="R192" s="6" t="str">
        <f>HLOOKUP(R$1,program!$E192:$J193,2,FALSE)</f>
        <v>Rön. Düşüncesi ve Sanatı</v>
      </c>
      <c r="S192" s="6" t="str">
        <f>HLOOKUP(S$1,program!$E192:$J193,2,FALSE)</f>
        <v>Rön. Düşüncesi ve Sanatı</v>
      </c>
      <c r="T192" s="6" t="str">
        <f>HLOOKUP(T$1,program!$E192:$J193,2,FALSE)</f>
        <v>Rön. Düşüncesi ve Sanatı</v>
      </c>
      <c r="U192" s="6" t="str">
        <f>HLOOKUP(U$1,program!$E192:$J193,2,FALSE)</f>
        <v>Rön. Düşüncesi ve Sanatı</v>
      </c>
      <c r="V192" s="6" t="str">
        <f>HLOOKUP(V$1,program!$E192:$J193,2,FALSE)</f>
        <v>Rön. Düşüncesi ve Sanatı</v>
      </c>
      <c r="W192" s="6" t="str">
        <f>HLOOKUP(W$1,program!$E192:$J193,2,FALSE)</f>
        <v>Rön. Düşüncesi ve Sanatı</v>
      </c>
    </row>
    <row r="193" spans="1:23" s="34" customFormat="1" ht="15.75" thickBot="1" x14ac:dyDescent="0.25">
      <c r="A193" s="208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8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8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8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8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8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07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8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8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8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8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8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8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>Sanat Tarihine Giriş I</v>
      </c>
      <c r="M206" s="6" t="str">
        <f>HLOOKUP(M$1,program!$E206:$J207,2,FALSE)</f>
        <v>Sanat Tarihine Giriş I</v>
      </c>
      <c r="N206" s="6" t="str">
        <f>HLOOKUP(N$1,program!$E206:$J207,2,FALSE)</f>
        <v>Sanat Tarihine Giriş I</v>
      </c>
      <c r="O206" s="6" t="str">
        <f>HLOOKUP(O$1,program!$E206:$J207,2,FALSE)</f>
        <v>Sanat Tarihine Giriş I</v>
      </c>
      <c r="P206" s="6" t="str">
        <f>HLOOKUP(P$1,program!$E206:$J207,2,FALSE)</f>
        <v>Sanat Tarihine Giriş I</v>
      </c>
      <c r="Q206" s="6" t="str">
        <f>HLOOKUP(Q$1,program!$E206:$J207,2,FALSE)</f>
        <v>Sanat Tarihine Giriş I</v>
      </c>
      <c r="R206" s="6" t="str">
        <f>HLOOKUP(R$1,program!$E206:$J207,2,FALSE)</f>
        <v>Sanat Tarihine Giriş I</v>
      </c>
      <c r="S206" s="6" t="str">
        <f>HLOOKUP(S$1,program!$E206:$J207,2,FALSE)</f>
        <v>Sanat Tarihine Giriş I</v>
      </c>
      <c r="T206" s="6" t="str">
        <f>HLOOKUP(T$1,program!$E206:$J207,2,FALSE)</f>
        <v>Sanat Tarihine Giriş I</v>
      </c>
      <c r="U206" s="6" t="str">
        <f>HLOOKUP(U$1,program!$E206:$J207,2,FALSE)</f>
        <v>Sanat Tarihine Giriş I</v>
      </c>
      <c r="V206" s="6" t="str">
        <f>HLOOKUP(V$1,program!$E206:$J207,2,FALSE)</f>
        <v>Sanat Tarihine Giriş I</v>
      </c>
      <c r="W206" s="6" t="str">
        <f>HLOOKUP(W$1,program!$E206:$J207,2,FALSE)</f>
        <v>Sanat Tarihine Giriş I</v>
      </c>
    </row>
    <row r="207" spans="1:23" s="34" customFormat="1" ht="15.75" thickBot="1" x14ac:dyDescent="0.25">
      <c r="A207" s="208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8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str">
        <f>HLOOKUP(L$1,program!$E208:$J209,2,FALSE)</f>
        <v>San. Tar. Met. Oku.</v>
      </c>
      <c r="M208" s="6" t="str">
        <f>HLOOKUP(M$1,program!$E208:$J209,2,FALSE)</f>
        <v>San. Tar. Met. Oku.</v>
      </c>
      <c r="N208" s="6" t="str">
        <f>HLOOKUP(N$1,program!$E208:$J209,2,FALSE)</f>
        <v>San. Tar. Met. Oku.</v>
      </c>
      <c r="O208" s="6" t="str">
        <f>HLOOKUP(O$1,program!$E208:$J209,2,FALSE)</f>
        <v>San. Tar. Met. Oku.</v>
      </c>
      <c r="P208" s="6" t="str">
        <f>HLOOKUP(P$1,program!$E208:$J209,2,FALSE)</f>
        <v>San. Tar. Met. Oku.</v>
      </c>
      <c r="Q208" s="6" t="str">
        <f>HLOOKUP(Q$1,program!$E208:$J209,2,FALSE)</f>
        <v>San. Tar. Met. Oku.</v>
      </c>
      <c r="R208" s="6" t="str">
        <f>HLOOKUP(R$1,program!$E208:$J209,2,FALSE)</f>
        <v>San. Tar. Met. Oku.</v>
      </c>
      <c r="S208" s="6" t="str">
        <f>HLOOKUP(S$1,program!$E208:$J209,2,FALSE)</f>
        <v>San. Tar. Met. Oku.</v>
      </c>
      <c r="T208" s="6" t="str">
        <f>HLOOKUP(T$1,program!$E208:$J209,2,FALSE)</f>
        <v>San. Tar. Met. Oku.</v>
      </c>
      <c r="U208" s="6" t="str">
        <f>HLOOKUP(U$1,program!$E208:$J209,2,FALSE)</f>
        <v>San. Tar. Met. Oku.</v>
      </c>
      <c r="V208" s="6" t="str">
        <f>HLOOKUP(V$1,program!$E208:$J209,2,FALSE)</f>
        <v>San. Tar. Met. Oku.</v>
      </c>
      <c r="W208" s="6" t="str">
        <f>HLOOKUP(W$1,program!$E208:$J209,2,FALSE)</f>
        <v>San. Tar. Met. Oku.</v>
      </c>
    </row>
    <row r="209" spans="1:23" s="34" customFormat="1" ht="15.75" customHeight="1" thickBot="1" x14ac:dyDescent="0.25">
      <c r="A209" s="208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8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San. Tar. Met. Oku.</v>
      </c>
      <c r="M210" s="6" t="str">
        <f>HLOOKUP(M$1,program!$E210:$J211,2,FALSE)</f>
        <v>San. Tar. Met. Oku.</v>
      </c>
      <c r="N210" s="6" t="str">
        <f>HLOOKUP(N$1,program!$E210:$J211,2,FALSE)</f>
        <v>San. Tar. Met. Oku.</v>
      </c>
      <c r="O210" s="6" t="str">
        <f>HLOOKUP(O$1,program!$E210:$J211,2,FALSE)</f>
        <v>San. Tar. Met. Oku.</v>
      </c>
      <c r="P210" s="6" t="str">
        <f>HLOOKUP(P$1,program!$E210:$J211,2,FALSE)</f>
        <v>San. Tar. Met. Oku.</v>
      </c>
      <c r="Q210" s="6" t="str">
        <f>HLOOKUP(Q$1,program!$E210:$J211,2,FALSE)</f>
        <v>San. Tar. Met. Oku.</v>
      </c>
      <c r="R210" s="6" t="str">
        <f>HLOOKUP(R$1,program!$E210:$J211,2,FALSE)</f>
        <v>San. Tar. Met. Oku.</v>
      </c>
      <c r="S210" s="6" t="str">
        <f>HLOOKUP(S$1,program!$E210:$J211,2,FALSE)</f>
        <v>San. Tar. Met. Oku.</v>
      </c>
      <c r="T210" s="6" t="str">
        <f>HLOOKUP(T$1,program!$E210:$J211,2,FALSE)</f>
        <v>San. Tar. Met. Oku.</v>
      </c>
      <c r="U210" s="6" t="str">
        <f>HLOOKUP(U$1,program!$E210:$J211,2,FALSE)</f>
        <v>San. Tar. Met. Oku.</v>
      </c>
      <c r="V210" s="6" t="str">
        <f>HLOOKUP(V$1,program!$E210:$J211,2,FALSE)</f>
        <v>San. Tar. Met. Oku.</v>
      </c>
      <c r="W210" s="6" t="str">
        <f>HLOOKUP(W$1,program!$E210:$J211,2,FALSE)</f>
        <v>San. Tar. Met. Oku.</v>
      </c>
    </row>
    <row r="211" spans="1:23" s="34" customFormat="1" ht="15.75" thickBot="1" x14ac:dyDescent="0.25">
      <c r="A211" s="208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8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8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8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str">
        <f>HLOOKUP(L$1,program!$E214:$J215,2,FALSE)</f>
        <v>Osm.-Cumh. Mod. ve Sanat</v>
      </c>
      <c r="M214" s="6" t="str">
        <f>HLOOKUP(M$1,program!$E214:$J215,2,FALSE)</f>
        <v>Osm.-Cumh. Mod. ve Sanat</v>
      </c>
      <c r="N214" s="6" t="str">
        <f>HLOOKUP(N$1,program!$E214:$J215,2,FALSE)</f>
        <v>Osm.-Cumh. Mod. ve Sanat</v>
      </c>
      <c r="O214" s="6" t="str">
        <f>HLOOKUP(O$1,program!$E214:$J215,2,FALSE)</f>
        <v>Osm.-Cumh. Mod. ve Sanat</v>
      </c>
      <c r="P214" s="6" t="str">
        <f>HLOOKUP(P$1,program!$E214:$J215,2,FALSE)</f>
        <v>Osm.-Cumh. Mod. ve Sanat</v>
      </c>
      <c r="Q214" s="6" t="str">
        <f>HLOOKUP(Q$1,program!$E214:$J215,2,FALSE)</f>
        <v>Osm.-Cumh. Mod. ve Sanat</v>
      </c>
      <c r="R214" s="6" t="str">
        <f>HLOOKUP(R$1,program!$E214:$J215,2,FALSE)</f>
        <v>Osm.-Cumh. Mod. ve Sanat</v>
      </c>
      <c r="S214" s="6" t="str">
        <f>HLOOKUP(S$1,program!$E214:$J215,2,FALSE)</f>
        <v>Osm.-Cumh. Mod. ve Sanat</v>
      </c>
      <c r="T214" s="6" t="str">
        <f>HLOOKUP(T$1,program!$E214:$J215,2,FALSE)</f>
        <v>Osm.-Cumh. Mod. ve Sanat</v>
      </c>
      <c r="U214" s="6" t="str">
        <f>HLOOKUP(U$1,program!$E214:$J215,2,FALSE)</f>
        <v>Osm.-Cumh. Mod. ve Sanat</v>
      </c>
      <c r="V214" s="6" t="str">
        <f>HLOOKUP(V$1,program!$E214:$J215,2,FALSE)</f>
        <v>Osm.-Cumh. Mod. ve Sanat</v>
      </c>
      <c r="W214" s="6" t="str">
        <f>HLOOKUP(W$1,program!$E214:$J215,2,FALSE)</f>
        <v>Osm.-Cumh. Mod. ve Sanat</v>
      </c>
    </row>
    <row r="215" spans="1:23" s="34" customFormat="1" ht="15.75" thickBot="1" x14ac:dyDescent="0.25">
      <c r="A215" s="208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8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8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8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8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8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07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8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8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8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8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str">
        <f>HLOOKUP(L$1,program!$E226:$J227,2,FALSE)</f>
        <v>Erken İslam Sanatı I A-B</v>
      </c>
      <c r="M226" s="6" t="str">
        <f>HLOOKUP(M$1,program!$E226:$J227,2,FALSE)</f>
        <v>Erken İslam Sanatı I A-B</v>
      </c>
      <c r="N226" s="6" t="str">
        <f>HLOOKUP(N$1,program!$E226:$J227,2,FALSE)</f>
        <v>Erken İslam Sanatı I A-B</v>
      </c>
      <c r="O226" s="6" t="str">
        <f>HLOOKUP(O$1,program!$E226:$J227,2,FALSE)</f>
        <v>Erken İslam Sanatı I A-B</v>
      </c>
      <c r="P226" s="6" t="str">
        <f>HLOOKUP(P$1,program!$E226:$J227,2,FALSE)</f>
        <v>Erken İslam Sanatı I A-B</v>
      </c>
      <c r="Q226" s="6" t="str">
        <f>HLOOKUP(Q$1,program!$E226:$J227,2,FALSE)</f>
        <v>Erken İslam Sanatı I A-B</v>
      </c>
      <c r="R226" s="6" t="str">
        <f>HLOOKUP(R$1,program!$E226:$J227,2,FALSE)</f>
        <v>Erken İslam Sanatı I A-B</v>
      </c>
      <c r="S226" s="6" t="str">
        <f>HLOOKUP(S$1,program!$E226:$J227,2,FALSE)</f>
        <v>Erken İslam Sanatı I A-B</v>
      </c>
      <c r="T226" s="6" t="str">
        <f>HLOOKUP(T$1,program!$E226:$J227,2,FALSE)</f>
        <v>Erken İslam Sanatı I A-B</v>
      </c>
      <c r="U226" s="6" t="str">
        <f>HLOOKUP(U$1,program!$E226:$J227,2,FALSE)</f>
        <v>Erken İslam Sanatı I A-B</v>
      </c>
      <c r="V226" s="6" t="str">
        <f>HLOOKUP(V$1,program!$E226:$J227,2,FALSE)</f>
        <v>Erken İslam Sanatı I A-B</v>
      </c>
      <c r="W226" s="6" t="str">
        <f>HLOOKUP(W$1,program!$E226:$J227,2,FALSE)</f>
        <v>Erken İslam Sanatı I A-B</v>
      </c>
    </row>
    <row r="227" spans="1:23" s="34" customFormat="1" ht="15.75" thickBot="1" x14ac:dyDescent="0.25">
      <c r="A227" s="208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8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Batı. Dönemi Osmanlı Sanatı I</v>
      </c>
      <c r="M228" s="6" t="str">
        <f>HLOOKUP(M$1,program!$E228:$J229,2,FALSE)</f>
        <v>Batı. Dönemi Osmanlı Sanatı I</v>
      </c>
      <c r="N228" s="6" t="str">
        <f>HLOOKUP(N$1,program!$E228:$J229,2,FALSE)</f>
        <v>Batı. Dönemi Osmanlı Sanatı I</v>
      </c>
      <c r="O228" s="6" t="str">
        <f>HLOOKUP(O$1,program!$E228:$J229,2,FALSE)</f>
        <v>Batı. Dönemi Osmanlı Sanatı I</v>
      </c>
      <c r="P228" s="6" t="str">
        <f>HLOOKUP(P$1,program!$E228:$J229,2,FALSE)</f>
        <v>Batı. Dönemi Osmanlı Sanatı I</v>
      </c>
      <c r="Q228" s="6" t="str">
        <f>HLOOKUP(Q$1,program!$E228:$J229,2,FALSE)</f>
        <v>Batı. Dönemi Osmanlı Sanatı I</v>
      </c>
      <c r="R228" s="6" t="str">
        <f>HLOOKUP(R$1,program!$E228:$J229,2,FALSE)</f>
        <v>Batı. Dönemi Osmanlı Sanatı I</v>
      </c>
      <c r="S228" s="6" t="str">
        <f>HLOOKUP(S$1,program!$E228:$J229,2,FALSE)</f>
        <v>Batı. Dönemi Osmanlı Sanatı I</v>
      </c>
      <c r="T228" s="6" t="str">
        <f>HLOOKUP(T$1,program!$E228:$J229,2,FALSE)</f>
        <v>Batı. Dönemi Osmanlı Sanatı I</v>
      </c>
      <c r="U228" s="6" t="str">
        <f>HLOOKUP(U$1,program!$E228:$J229,2,FALSE)</f>
        <v>Batı. Dönemi Osmanlı Sanatı I</v>
      </c>
      <c r="V228" s="6" t="str">
        <f>HLOOKUP(V$1,program!$E228:$J229,2,FALSE)</f>
        <v>Batı. Dönemi Osmanlı Sanatı I</v>
      </c>
      <c r="W228" s="6" t="str">
        <f>HLOOKUP(W$1,program!$E228:$J229,2,FALSE)</f>
        <v>Batı. Dönemi Osmanlı Sanatı I</v>
      </c>
    </row>
    <row r="229" spans="1:23" s="34" customFormat="1" ht="15.75" thickBot="1" x14ac:dyDescent="0.25">
      <c r="A229" s="208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8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str">
        <f>HLOOKUP(L$1,program!$E230:$J231,2,FALSE)</f>
        <v>Erken Osmanlı Sanatı I</v>
      </c>
      <c r="M230" s="6" t="str">
        <f>HLOOKUP(M$1,program!$E230:$J231,2,FALSE)</f>
        <v>Erken Osmanlı Sanatı I</v>
      </c>
      <c r="N230" s="6" t="str">
        <f>HLOOKUP(N$1,program!$E230:$J231,2,FALSE)</f>
        <v>Erken Osmanlı Sanatı I</v>
      </c>
      <c r="O230" s="6" t="str">
        <f>HLOOKUP(O$1,program!$E230:$J231,2,FALSE)</f>
        <v>Erken Osmanlı Sanatı I</v>
      </c>
      <c r="P230" s="6" t="str">
        <f>HLOOKUP(P$1,program!$E230:$J231,2,FALSE)</f>
        <v>Erken Osmanlı Sanatı I</v>
      </c>
      <c r="Q230" s="6" t="str">
        <f>HLOOKUP(Q$1,program!$E230:$J231,2,FALSE)</f>
        <v>Erken Osmanlı Sanatı I</v>
      </c>
      <c r="R230" s="6" t="str">
        <f>HLOOKUP(R$1,program!$E230:$J231,2,FALSE)</f>
        <v>Erken Osmanlı Sanatı I</v>
      </c>
      <c r="S230" s="6" t="str">
        <f>HLOOKUP(S$1,program!$E230:$J231,2,FALSE)</f>
        <v>Erken Osmanlı Sanatı I</v>
      </c>
      <c r="T230" s="6" t="str">
        <f>HLOOKUP(T$1,program!$E230:$J231,2,FALSE)</f>
        <v>Erken Osmanlı Sanatı I</v>
      </c>
      <c r="U230" s="6" t="str">
        <f>HLOOKUP(U$1,program!$E230:$J231,2,FALSE)</f>
        <v>Erken Osmanlı Sanatı I</v>
      </c>
      <c r="V230" s="6" t="str">
        <f>HLOOKUP(V$1,program!$E230:$J231,2,FALSE)</f>
        <v>Erken Osmanlı Sanatı I</v>
      </c>
      <c r="W230" s="6" t="str">
        <f>HLOOKUP(W$1,program!$E230:$J231,2,FALSE)</f>
        <v>Erken Osmanlı Sanatı I</v>
      </c>
    </row>
    <row r="231" spans="1:23" s="34" customFormat="1" ht="15.75" customHeight="1" thickBot="1" x14ac:dyDescent="0.25">
      <c r="A231" s="208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8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Erken Osmanlı Sanatı I</v>
      </c>
      <c r="M232" s="6" t="str">
        <f>HLOOKUP(M$1,program!$E232:$J233,2,FALSE)</f>
        <v>Erken Osmanlı Sanatı I</v>
      </c>
      <c r="N232" s="6" t="str">
        <f>HLOOKUP(N$1,program!$E232:$J233,2,FALSE)</f>
        <v>Erken Osmanlı Sanatı I</v>
      </c>
      <c r="O232" s="6" t="str">
        <f>HLOOKUP(O$1,program!$E232:$J233,2,FALSE)</f>
        <v>Erken Osmanlı Sanatı I</v>
      </c>
      <c r="P232" s="6" t="str">
        <f>HLOOKUP(P$1,program!$E232:$J233,2,FALSE)</f>
        <v>Erken Osmanlı Sanatı I</v>
      </c>
      <c r="Q232" s="6" t="str">
        <f>HLOOKUP(Q$1,program!$E232:$J233,2,FALSE)</f>
        <v>Erken Osmanlı Sanatı I</v>
      </c>
      <c r="R232" s="6" t="str">
        <f>HLOOKUP(R$1,program!$E232:$J233,2,FALSE)</f>
        <v>Erken Osmanlı Sanatı I</v>
      </c>
      <c r="S232" s="6" t="str">
        <f>HLOOKUP(S$1,program!$E232:$J233,2,FALSE)</f>
        <v>Erken Osmanlı Sanatı I</v>
      </c>
      <c r="T232" s="6" t="str">
        <f>HLOOKUP(T$1,program!$E232:$J233,2,FALSE)</f>
        <v>Erken Osmanlı Sanatı I</v>
      </c>
      <c r="U232" s="6" t="str">
        <f>HLOOKUP(U$1,program!$E232:$J233,2,FALSE)</f>
        <v>Erken Osmanlı Sanatı I</v>
      </c>
      <c r="V232" s="6" t="str">
        <f>HLOOKUP(V$1,program!$E232:$J233,2,FALSE)</f>
        <v>Erken Osmanlı Sanatı I</v>
      </c>
      <c r="W232" s="6" t="str">
        <f>HLOOKUP(W$1,program!$E232:$J233,2,FALSE)</f>
        <v>Erken Osmanlı Sanatı I</v>
      </c>
    </row>
    <row r="233" spans="1:23" s="34" customFormat="1" ht="15.75" thickBot="1" x14ac:dyDescent="0.25">
      <c r="A233" s="208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8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8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8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8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8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8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8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8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8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07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8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8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8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8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8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8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>
        <f>HLOOKUP(L$1,program!$E250:$J251,2,FALSE)</f>
        <v>0</v>
      </c>
      <c r="M250" s="6">
        <f>HLOOKUP(M$1,program!$E250:$J251,2,FALSE)</f>
        <v>0</v>
      </c>
      <c r="N250" s="6">
        <f>HLOOKUP(N$1,program!$E250:$J251,2,FALSE)</f>
        <v>0</v>
      </c>
      <c r="O250" s="6">
        <f>HLOOKUP(O$1,program!$E250:$J251,2,FALSE)</f>
        <v>0</v>
      </c>
      <c r="P250" s="6">
        <f>HLOOKUP(P$1,program!$E250:$J251,2,FALSE)</f>
        <v>0</v>
      </c>
      <c r="Q250" s="6">
        <f>HLOOKUP(Q$1,program!$E250:$J251,2,FALSE)</f>
        <v>0</v>
      </c>
      <c r="R250" s="6">
        <f>HLOOKUP(R$1,program!$E250:$J251,2,FALSE)</f>
        <v>0</v>
      </c>
      <c r="S250" s="6">
        <f>HLOOKUP(S$1,program!$E250:$J251,2,FALSE)</f>
        <v>0</v>
      </c>
      <c r="T250" s="6">
        <f>HLOOKUP(T$1,program!$E250:$J251,2,FALSE)</f>
        <v>0</v>
      </c>
      <c r="U250" s="6">
        <f>HLOOKUP(U$1,program!$E250:$J251,2,FALSE)</f>
        <v>0</v>
      </c>
      <c r="V250" s="6">
        <f>HLOOKUP(V$1,program!$E250:$J251,2,FALSE)</f>
        <v>0</v>
      </c>
      <c r="W250" s="6">
        <f>HLOOKUP(W$1,program!$E250:$J251,2,FALSE)</f>
        <v>0</v>
      </c>
    </row>
    <row r="251" spans="1:23" s="34" customFormat="1" ht="15.75" thickBot="1" x14ac:dyDescent="0.25">
      <c r="A251" s="208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8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8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8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8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8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8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8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8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8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8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8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8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8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207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8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8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8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8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8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8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8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8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8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8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8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8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8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8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8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8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8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8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8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8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07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8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8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8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8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8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8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8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8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8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8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8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8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8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8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8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8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8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8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8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8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zoomScale="98" zoomScaleNormal="98" workbookViewId="0">
      <selection activeCell="J95" sqref="J95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41.4257812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16" t="s">
        <v>112</v>
      </c>
      <c r="B1" s="218" t="s">
        <v>129</v>
      </c>
      <c r="C1" s="219"/>
      <c r="D1" s="213" t="s">
        <v>130</v>
      </c>
      <c r="E1" s="214"/>
      <c r="F1" s="214"/>
      <c r="G1" s="214"/>
      <c r="H1" s="214"/>
      <c r="I1" s="215"/>
      <c r="J1" s="213" t="s">
        <v>130</v>
      </c>
      <c r="K1" s="214"/>
      <c r="L1" s="214"/>
      <c r="M1" s="214" t="s">
        <v>130</v>
      </c>
      <c r="N1" s="214"/>
      <c r="O1" s="215"/>
    </row>
    <row r="2" spans="1:15" ht="13.5" customHeight="1" thickBot="1" x14ac:dyDescent="0.25">
      <c r="A2" s="217"/>
      <c r="B2" s="220"/>
      <c r="C2" s="221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09">
        <v>44942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10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11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11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11"/>
      <c r="B7" s="100">
        <v>2</v>
      </c>
      <c r="C7" s="101">
        <v>0.41666666666666669</v>
      </c>
      <c r="D7" s="102" t="s">
        <v>150</v>
      </c>
      <c r="E7" s="105" t="s">
        <v>3</v>
      </c>
      <c r="F7" s="105" t="s">
        <v>5</v>
      </c>
      <c r="G7" s="105"/>
      <c r="H7" s="105"/>
      <c r="I7" s="104">
        <v>2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11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11"/>
      <c r="B9" s="100">
        <v>3</v>
      </c>
      <c r="C9" s="101">
        <v>0.45833333333333331</v>
      </c>
      <c r="D9" s="102" t="s">
        <v>140</v>
      </c>
      <c r="E9" s="105" t="s">
        <v>31</v>
      </c>
      <c r="F9" s="105"/>
      <c r="G9" s="105"/>
      <c r="H9" s="105"/>
      <c r="I9" s="104">
        <v>4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11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11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11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11"/>
      <c r="B13" s="100">
        <v>4</v>
      </c>
      <c r="C13" s="106">
        <v>0.58333333333333337</v>
      </c>
      <c r="D13" s="102" t="s">
        <v>141</v>
      </c>
      <c r="E13" s="105" t="s">
        <v>31</v>
      </c>
      <c r="F13" s="105"/>
      <c r="G13" s="105"/>
      <c r="H13" s="105"/>
      <c r="I13" s="104">
        <v>3</v>
      </c>
      <c r="J13" s="152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11"/>
      <c r="B14" s="100"/>
      <c r="C14" s="106"/>
      <c r="D14" s="137"/>
      <c r="E14" s="195"/>
      <c r="F14" s="195"/>
      <c r="G14" s="195"/>
      <c r="H14" s="195"/>
      <c r="I14" s="196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11"/>
      <c r="B15" s="100">
        <v>7</v>
      </c>
      <c r="C15" s="106">
        <v>0.66666666666666663</v>
      </c>
      <c r="D15" s="197"/>
      <c r="E15" s="198"/>
      <c r="F15" s="198"/>
      <c r="G15" s="198"/>
      <c r="H15" s="198"/>
      <c r="I15" s="196"/>
      <c r="J15" s="143"/>
      <c r="K15" s="153"/>
      <c r="L15" s="145"/>
      <c r="M15" s="143"/>
      <c r="N15" s="151"/>
      <c r="O15" s="147"/>
    </row>
    <row r="16" spans="1:15" s="34" customFormat="1" ht="13.5" hidden="1" customHeight="1" x14ac:dyDescent="0.2">
      <c r="A16" s="211"/>
      <c r="B16" s="100"/>
      <c r="C16" s="106"/>
      <c r="D16" s="137"/>
      <c r="E16" s="195"/>
      <c r="F16" s="195"/>
      <c r="G16" s="195"/>
      <c r="H16" s="195"/>
      <c r="I16" s="196"/>
      <c r="J16" s="143"/>
      <c r="K16" s="141"/>
      <c r="L16" s="145"/>
      <c r="M16" s="143"/>
      <c r="N16" s="142"/>
      <c r="O16" s="147"/>
    </row>
    <row r="17" spans="1:15" ht="13.5" customHeight="1" x14ac:dyDescent="0.2">
      <c r="A17" s="211"/>
      <c r="B17" s="100">
        <v>5</v>
      </c>
      <c r="C17" s="106">
        <v>0.625</v>
      </c>
      <c r="D17" s="102" t="s">
        <v>142</v>
      </c>
      <c r="E17" s="103" t="s">
        <v>3</v>
      </c>
      <c r="F17" s="150" t="s">
        <v>5</v>
      </c>
      <c r="G17" s="150"/>
      <c r="H17" s="150"/>
      <c r="I17" s="147">
        <v>1</v>
      </c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11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11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11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11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11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12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09">
        <f>A3+1</f>
        <v>44943</v>
      </c>
      <c r="B25" s="92">
        <v>1</v>
      </c>
      <c r="C25" s="93">
        <v>0.375</v>
      </c>
      <c r="D25" s="129"/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10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11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11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11"/>
      <c r="B29" s="100">
        <v>2</v>
      </c>
      <c r="C29" s="101">
        <v>0.41666666666666669</v>
      </c>
      <c r="D29" s="199" t="s">
        <v>156</v>
      </c>
      <c r="E29" s="105" t="s">
        <v>3</v>
      </c>
      <c r="F29" s="103"/>
      <c r="G29" s="103"/>
      <c r="H29" s="103"/>
      <c r="I29" s="104">
        <v>2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11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11"/>
      <c r="B31" s="100">
        <v>3</v>
      </c>
      <c r="C31" s="101">
        <v>0.45833333333333331</v>
      </c>
      <c r="D31" s="199" t="s">
        <v>152</v>
      </c>
      <c r="E31" s="105" t="s">
        <v>3</v>
      </c>
      <c r="F31" s="105"/>
      <c r="G31" s="105"/>
      <c r="H31" s="105"/>
      <c r="I31" s="104">
        <v>4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11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11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11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11"/>
      <c r="B35" s="100">
        <v>4</v>
      </c>
      <c r="C35" s="106">
        <v>0.58333333333333337</v>
      </c>
      <c r="D35" s="110" t="s">
        <v>166</v>
      </c>
      <c r="E35" s="134" t="s">
        <v>31</v>
      </c>
      <c r="F35" s="107"/>
      <c r="G35" s="107"/>
      <c r="H35" s="107"/>
      <c r="I35" s="119">
        <v>3</v>
      </c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11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11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11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11"/>
      <c r="B39" s="100">
        <v>5</v>
      </c>
      <c r="C39" s="106">
        <v>0.625</v>
      </c>
      <c r="D39" s="200" t="s">
        <v>157</v>
      </c>
      <c r="E39" s="134" t="s">
        <v>3</v>
      </c>
      <c r="F39" s="134"/>
      <c r="G39" s="134"/>
      <c r="H39" s="134"/>
      <c r="I39" s="112">
        <v>4</v>
      </c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11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11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11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11"/>
      <c r="B43" s="116">
        <v>6</v>
      </c>
      <c r="C43" s="117">
        <v>0.66666666666666663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11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12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09">
        <f>A25+1</f>
        <v>44944</v>
      </c>
      <c r="B47" s="92">
        <v>1</v>
      </c>
      <c r="C47" s="93">
        <v>0.375</v>
      </c>
      <c r="D47" s="193" t="s">
        <v>136</v>
      </c>
      <c r="E47" s="95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10"/>
      <c r="B48" s="92"/>
      <c r="C48" s="93"/>
      <c r="D48" s="97"/>
      <c r="E48" s="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11"/>
      <c r="B49" s="100">
        <v>2</v>
      </c>
      <c r="C49" s="101">
        <v>0.41666666666666669</v>
      </c>
      <c r="D49" s="102"/>
      <c r="E49" s="103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11"/>
      <c r="B50" s="100"/>
      <c r="C50" s="101"/>
      <c r="D50" s="102"/>
      <c r="E50" s="103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11"/>
      <c r="B51" s="100">
        <v>2</v>
      </c>
      <c r="C51" s="101">
        <v>0.41666666666666669</v>
      </c>
      <c r="D51" s="192" t="s">
        <v>137</v>
      </c>
      <c r="E51" s="105"/>
      <c r="F51" s="105"/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11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11"/>
      <c r="B53" s="100">
        <v>3</v>
      </c>
      <c r="C53" s="101">
        <v>0.45833333333333331</v>
      </c>
      <c r="D53" s="199" t="s">
        <v>143</v>
      </c>
      <c r="E53" s="103" t="s">
        <v>31</v>
      </c>
      <c r="F53" s="103"/>
      <c r="G53" s="103"/>
      <c r="H53" s="103"/>
      <c r="I53" s="104">
        <v>4</v>
      </c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11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11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11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11"/>
      <c r="B57" s="100">
        <v>4</v>
      </c>
      <c r="C57" s="106">
        <v>0.58333333333333337</v>
      </c>
      <c r="D57" s="199" t="s">
        <v>144</v>
      </c>
      <c r="E57" s="103" t="s">
        <v>31</v>
      </c>
      <c r="F57" s="103"/>
      <c r="G57" s="103"/>
      <c r="H57" s="103"/>
      <c r="I57" s="104">
        <v>3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11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11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11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11"/>
      <c r="B61" s="100">
        <v>5</v>
      </c>
      <c r="C61" s="106">
        <v>0.625</v>
      </c>
      <c r="D61" s="194" t="s">
        <v>138</v>
      </c>
      <c r="E61" s="105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11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11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11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11"/>
      <c r="B65" s="116">
        <v>6</v>
      </c>
      <c r="C65" s="117">
        <v>0.66666666666666663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11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12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09">
        <f>A47+1</f>
        <v>44945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10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11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11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11"/>
      <c r="B73" s="100">
        <v>2</v>
      </c>
      <c r="C73" s="101">
        <v>0.41666666666666669</v>
      </c>
      <c r="D73" s="102"/>
      <c r="E73" s="105"/>
      <c r="F73" s="103"/>
      <c r="G73" s="103"/>
      <c r="H73" s="103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11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11"/>
      <c r="B75" s="100">
        <v>3</v>
      </c>
      <c r="C75" s="101">
        <v>0.45833333333333331</v>
      </c>
      <c r="D75" s="102" t="s">
        <v>147</v>
      </c>
      <c r="E75" s="105" t="s">
        <v>31</v>
      </c>
      <c r="F75" s="103"/>
      <c r="G75" s="103"/>
      <c r="H75" s="103"/>
      <c r="I75" s="104">
        <v>4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11"/>
      <c r="B76" s="100"/>
      <c r="C76" s="106"/>
      <c r="D76" s="102"/>
      <c r="E76" s="105"/>
      <c r="F76" s="105"/>
      <c r="G76" s="105"/>
      <c r="H76" s="105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11"/>
      <c r="B77" s="108">
        <v>5</v>
      </c>
      <c r="C77" s="109">
        <v>0.58333333333333337</v>
      </c>
      <c r="D77" s="102" t="s">
        <v>147</v>
      </c>
      <c r="E77" s="105" t="s">
        <v>31</v>
      </c>
      <c r="F77" s="103"/>
      <c r="G77" s="103"/>
      <c r="H77" s="103"/>
      <c r="I77" s="104">
        <v>4</v>
      </c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11"/>
      <c r="B78" s="108"/>
      <c r="C78" s="109"/>
      <c r="D78" s="102"/>
      <c r="E78" s="107"/>
      <c r="F78" s="107"/>
      <c r="G78" s="107"/>
      <c r="H78" s="107"/>
      <c r="I78" s="104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11"/>
      <c r="B79" s="100">
        <v>4</v>
      </c>
      <c r="C79" s="106">
        <v>0.58333333333333337</v>
      </c>
      <c r="D79" s="102" t="s">
        <v>146</v>
      </c>
      <c r="E79" s="105" t="s">
        <v>3</v>
      </c>
      <c r="F79" s="105"/>
      <c r="G79" s="105"/>
      <c r="H79" s="105"/>
      <c r="I79" s="104">
        <v>3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11"/>
      <c r="B80" s="100"/>
      <c r="C80" s="106"/>
      <c r="D80" s="102"/>
      <c r="E80" s="107"/>
      <c r="F80" s="107"/>
      <c r="G80" s="107"/>
      <c r="H80" s="107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11"/>
      <c r="B81" s="100">
        <v>7</v>
      </c>
      <c r="C81" s="106">
        <v>0.66666666666666663</v>
      </c>
      <c r="D81" s="110"/>
      <c r="E81" s="111"/>
      <c r="F81" s="111"/>
      <c r="G81" s="111"/>
      <c r="H81" s="111"/>
      <c r="I81" s="112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11"/>
      <c r="B82" s="100"/>
      <c r="C82" s="106"/>
      <c r="D82" s="110"/>
      <c r="E82" s="113"/>
      <c r="F82" s="113"/>
      <c r="G82" s="113"/>
      <c r="H82" s="113"/>
      <c r="I82" s="112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11"/>
      <c r="B83" s="100">
        <v>5</v>
      </c>
      <c r="C83" s="106">
        <v>0.625</v>
      </c>
      <c r="D83" s="199" t="s">
        <v>148</v>
      </c>
      <c r="E83" s="103" t="s">
        <v>31</v>
      </c>
      <c r="F83" s="103" t="s">
        <v>3</v>
      </c>
      <c r="G83" s="103"/>
      <c r="H83" s="103"/>
      <c r="I83" s="104">
        <v>2</v>
      </c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11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11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11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11"/>
      <c r="B87" s="116">
        <v>6</v>
      </c>
      <c r="C87" s="117">
        <v>0.66666666666666663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11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12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09">
        <f>A69+1</f>
        <v>44946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10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11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11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11"/>
      <c r="B95" s="100">
        <v>2</v>
      </c>
      <c r="C95" s="101">
        <v>0.41666666666666669</v>
      </c>
      <c r="D95" s="102"/>
      <c r="E95" s="105"/>
      <c r="F95" s="105"/>
      <c r="G95" s="105"/>
      <c r="H95" s="105"/>
      <c r="I95" s="104"/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11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11"/>
      <c r="B97" s="100">
        <v>3</v>
      </c>
      <c r="C97" s="101">
        <v>0.45833333333333331</v>
      </c>
      <c r="D97" s="102" t="s">
        <v>139</v>
      </c>
      <c r="E97" s="105" t="s">
        <v>3</v>
      </c>
      <c r="F97" s="105"/>
      <c r="G97" s="105"/>
      <c r="H97" s="105"/>
      <c r="I97" s="104">
        <v>2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11"/>
      <c r="B98" s="100"/>
      <c r="C98" s="106"/>
      <c r="D98" s="102"/>
      <c r="E98" s="105"/>
      <c r="F98" s="105"/>
      <c r="G98" s="105"/>
      <c r="H98" s="105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11"/>
      <c r="B99" s="108">
        <v>5</v>
      </c>
      <c r="C99" s="109">
        <v>0.58333333333333337</v>
      </c>
      <c r="D99" s="102" t="s">
        <v>150</v>
      </c>
      <c r="E99" s="105" t="s">
        <v>3</v>
      </c>
      <c r="F99" s="105" t="s">
        <v>5</v>
      </c>
      <c r="G99" s="105"/>
      <c r="H99" s="105"/>
      <c r="I99" s="104">
        <v>2</v>
      </c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11"/>
      <c r="B100" s="108"/>
      <c r="C100" s="109"/>
      <c r="D100" s="102"/>
      <c r="E100" s="107"/>
      <c r="F100" s="107"/>
      <c r="G100" s="107"/>
      <c r="H100" s="107"/>
      <c r="I100" s="104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11"/>
      <c r="B101" s="100">
        <v>4</v>
      </c>
      <c r="C101" s="106">
        <v>0.58333333333333337</v>
      </c>
      <c r="D101" s="102" t="s">
        <v>149</v>
      </c>
      <c r="E101" s="105" t="s">
        <v>31</v>
      </c>
      <c r="F101" s="105"/>
      <c r="G101" s="105"/>
      <c r="H101" s="105"/>
      <c r="I101" s="104">
        <v>3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11"/>
      <c r="B102" s="100"/>
      <c r="C102" s="106"/>
      <c r="D102" s="102"/>
      <c r="E102" s="107"/>
      <c r="F102" s="107"/>
      <c r="G102" s="107"/>
      <c r="H102" s="107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11"/>
      <c r="B103" s="100">
        <v>7</v>
      </c>
      <c r="C103" s="106">
        <v>0.66666666666666663</v>
      </c>
      <c r="D103" s="110"/>
      <c r="E103" s="111"/>
      <c r="F103" s="111"/>
      <c r="G103" s="111"/>
      <c r="H103" s="111"/>
      <c r="I103" s="112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11"/>
      <c r="B104" s="100"/>
      <c r="C104" s="106"/>
      <c r="D104" s="110"/>
      <c r="E104" s="113"/>
      <c r="F104" s="113"/>
      <c r="G104" s="113"/>
      <c r="H104" s="113"/>
      <c r="I104" s="112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11"/>
      <c r="B105" s="100">
        <v>5</v>
      </c>
      <c r="C105" s="106">
        <v>0.625</v>
      </c>
      <c r="D105" s="199" t="s">
        <v>151</v>
      </c>
      <c r="E105" s="103" t="s">
        <v>3</v>
      </c>
      <c r="F105" s="103" t="s">
        <v>5</v>
      </c>
      <c r="G105" s="103"/>
      <c r="H105" s="103"/>
      <c r="I105" s="104">
        <v>1</v>
      </c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11"/>
      <c r="B106" s="116"/>
      <c r="C106" s="117"/>
      <c r="D106" s="102"/>
      <c r="E106" s="98"/>
      <c r="F106" s="98"/>
      <c r="G106" s="98"/>
      <c r="H106" s="98"/>
      <c r="I106" s="104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11"/>
      <c r="B107" s="116">
        <v>9</v>
      </c>
      <c r="C107" s="117">
        <v>0.75</v>
      </c>
      <c r="D107" s="114"/>
      <c r="E107" s="115"/>
      <c r="F107" s="115"/>
      <c r="G107" s="115"/>
      <c r="H107" s="115"/>
      <c r="I107" s="104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11"/>
      <c r="B108" s="116"/>
      <c r="C108" s="117"/>
      <c r="D108" s="102"/>
      <c r="E108" s="98"/>
      <c r="F108" s="98"/>
      <c r="G108" s="98"/>
      <c r="H108" s="98"/>
      <c r="I108" s="104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11"/>
      <c r="B109" s="116">
        <v>6</v>
      </c>
      <c r="C109" s="117">
        <v>0.66666666666666663</v>
      </c>
      <c r="D109" s="199"/>
      <c r="E109" s="105"/>
      <c r="F109" s="105"/>
      <c r="G109" s="105"/>
      <c r="H109" s="105"/>
      <c r="I109" s="104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11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12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222">
        <f>A91+1</f>
        <v>44947</v>
      </c>
      <c r="B113" s="154">
        <v>1</v>
      </c>
      <c r="C113" s="93">
        <v>0.375</v>
      </c>
      <c r="D113" s="191" t="s">
        <v>135</v>
      </c>
      <c r="E113" s="155"/>
      <c r="F113" s="155"/>
      <c r="G113" s="155"/>
      <c r="H113" s="155"/>
      <c r="I113" s="156"/>
      <c r="J113" s="157"/>
      <c r="K113" s="158"/>
      <c r="L113" s="159"/>
      <c r="M113" s="160"/>
      <c r="N113" s="158"/>
      <c r="O113" s="159"/>
    </row>
    <row r="114" spans="1:15" s="34" customFormat="1" ht="13.5" hidden="1" customHeight="1" x14ac:dyDescent="0.2">
      <c r="A114" s="223"/>
      <c r="B114" s="154"/>
      <c r="C114" s="93"/>
      <c r="D114" s="191" t="s">
        <v>135</v>
      </c>
      <c r="E114" s="141"/>
      <c r="F114" s="141"/>
      <c r="G114" s="141"/>
      <c r="H114" s="141"/>
      <c r="I114" s="161"/>
      <c r="J114" s="162"/>
      <c r="K114" s="142"/>
      <c r="L114" s="163"/>
      <c r="M114" s="164"/>
      <c r="N114" s="142"/>
      <c r="O114" s="163"/>
    </row>
    <row r="115" spans="1:15" s="34" customFormat="1" ht="13.5" hidden="1" customHeight="1" x14ac:dyDescent="0.2">
      <c r="A115" s="224"/>
      <c r="B115" s="165">
        <v>2</v>
      </c>
      <c r="C115" s="101">
        <v>0.41666666666666669</v>
      </c>
      <c r="D115" s="191" t="s">
        <v>135</v>
      </c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24"/>
      <c r="B116" s="165"/>
      <c r="C116" s="101"/>
      <c r="D116" s="191" t="s">
        <v>135</v>
      </c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x14ac:dyDescent="0.2">
      <c r="A117" s="224"/>
      <c r="B117" s="165">
        <v>2</v>
      </c>
      <c r="C117" s="101">
        <v>0.41666666666666669</v>
      </c>
      <c r="D117" s="191" t="s">
        <v>135</v>
      </c>
      <c r="E117" s="149"/>
      <c r="F117" s="149"/>
      <c r="G117" s="149"/>
      <c r="H117" s="149"/>
      <c r="I117" s="145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24"/>
      <c r="B118" s="165"/>
      <c r="C118" s="101"/>
      <c r="D118" s="191" t="s">
        <v>135</v>
      </c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x14ac:dyDescent="0.2">
      <c r="A119" s="224"/>
      <c r="B119" s="165">
        <v>3</v>
      </c>
      <c r="C119" s="101">
        <v>0.45833333333333331</v>
      </c>
      <c r="D119" s="191" t="s">
        <v>135</v>
      </c>
      <c r="E119" s="149"/>
      <c r="F119" s="149"/>
      <c r="G119" s="149"/>
      <c r="H119" s="149"/>
      <c r="I119" s="145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24"/>
      <c r="B120" s="165"/>
      <c r="C120" s="106"/>
      <c r="D120" s="191" t="s">
        <v>135</v>
      </c>
      <c r="E120" s="166"/>
      <c r="F120" s="166"/>
      <c r="G120" s="166"/>
      <c r="H120" s="166"/>
      <c r="I120" s="145"/>
      <c r="J120" s="148"/>
      <c r="K120" s="167"/>
      <c r="L120" s="147"/>
      <c r="M120" s="148"/>
      <c r="N120" s="167"/>
      <c r="O120" s="147"/>
    </row>
    <row r="121" spans="1:15" s="26" customFormat="1" ht="13.5" hidden="1" customHeight="1" x14ac:dyDescent="0.2">
      <c r="A121" s="224"/>
      <c r="B121" s="165">
        <v>5</v>
      </c>
      <c r="C121" s="109">
        <v>0.58333333333333337</v>
      </c>
      <c r="D121" s="191" t="s">
        <v>135</v>
      </c>
      <c r="E121" s="168"/>
      <c r="F121" s="168"/>
      <c r="G121" s="168"/>
      <c r="H121" s="168"/>
      <c r="I121" s="145"/>
      <c r="J121" s="143"/>
      <c r="K121" s="168"/>
      <c r="L121" s="145"/>
      <c r="M121" s="143"/>
      <c r="N121" s="168"/>
      <c r="O121" s="145"/>
    </row>
    <row r="122" spans="1:15" s="26" customFormat="1" ht="13.5" hidden="1" customHeight="1" x14ac:dyDescent="0.2">
      <c r="A122" s="224"/>
      <c r="B122" s="165"/>
      <c r="C122" s="109"/>
      <c r="D122" s="191" t="s">
        <v>135</v>
      </c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2">
      <c r="A123" s="224"/>
      <c r="B123" s="165">
        <v>4</v>
      </c>
      <c r="C123" s="106">
        <v>0.58333333333333337</v>
      </c>
      <c r="D123" s="191" t="s">
        <v>135</v>
      </c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24"/>
      <c r="B124" s="165"/>
      <c r="C124" s="106"/>
      <c r="D124" s="191" t="s">
        <v>135</v>
      </c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24"/>
      <c r="B125" s="165">
        <v>7</v>
      </c>
      <c r="C125" s="106">
        <v>0.66666666666666663</v>
      </c>
      <c r="D125" s="191" t="s">
        <v>135</v>
      </c>
      <c r="E125" s="151"/>
      <c r="F125" s="151"/>
      <c r="G125" s="151"/>
      <c r="H125" s="151"/>
      <c r="I125" s="147"/>
      <c r="J125" s="148"/>
      <c r="K125" s="151"/>
      <c r="L125" s="147"/>
      <c r="M125" s="148"/>
      <c r="N125" s="151"/>
      <c r="O125" s="147"/>
    </row>
    <row r="126" spans="1:15" s="34" customFormat="1" ht="13.5" hidden="1" customHeight="1" x14ac:dyDescent="0.2">
      <c r="A126" s="224"/>
      <c r="B126" s="165"/>
      <c r="C126" s="106"/>
      <c r="D126" s="191" t="s">
        <v>135</v>
      </c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2">
      <c r="A127" s="224"/>
      <c r="B127" s="165">
        <v>5</v>
      </c>
      <c r="C127" s="106">
        <v>0.625</v>
      </c>
      <c r="D127" s="191" t="s">
        <v>135</v>
      </c>
      <c r="E127" s="150"/>
      <c r="F127" s="150"/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24"/>
      <c r="B128" s="169"/>
      <c r="C128" s="117"/>
      <c r="D128" s="191" t="s">
        <v>135</v>
      </c>
      <c r="E128" s="167"/>
      <c r="F128" s="167"/>
      <c r="G128" s="167"/>
      <c r="H128" s="167"/>
      <c r="I128" s="171"/>
      <c r="J128" s="172"/>
      <c r="K128" s="167"/>
      <c r="L128" s="171"/>
      <c r="M128" s="172"/>
      <c r="N128" s="167"/>
      <c r="O128" s="171"/>
    </row>
    <row r="129" spans="1:15" s="34" customFormat="1" ht="13.5" hidden="1" customHeight="1" x14ac:dyDescent="0.2">
      <c r="A129" s="224"/>
      <c r="B129" s="169">
        <v>9</v>
      </c>
      <c r="C129" s="117">
        <v>0.75</v>
      </c>
      <c r="D129" s="191" t="s">
        <v>135</v>
      </c>
      <c r="E129" s="167"/>
      <c r="F129" s="167"/>
      <c r="G129" s="167"/>
      <c r="H129" s="167"/>
      <c r="I129" s="171"/>
      <c r="J129" s="172"/>
      <c r="K129" s="167"/>
      <c r="L129" s="171"/>
      <c r="M129" s="172"/>
      <c r="N129" s="167"/>
      <c r="O129" s="171"/>
    </row>
    <row r="130" spans="1:15" s="34" customFormat="1" ht="13.5" hidden="1" customHeight="1" x14ac:dyDescent="0.2">
      <c r="A130" s="224"/>
      <c r="B130" s="169"/>
      <c r="C130" s="117"/>
      <c r="D130" s="191" t="s">
        <v>135</v>
      </c>
      <c r="E130" s="167"/>
      <c r="F130" s="167"/>
      <c r="G130" s="167"/>
      <c r="H130" s="167"/>
      <c r="I130" s="171"/>
      <c r="J130" s="172"/>
      <c r="K130" s="167"/>
      <c r="L130" s="171"/>
      <c r="M130" s="172"/>
      <c r="N130" s="167"/>
      <c r="O130" s="171"/>
    </row>
    <row r="131" spans="1:15" s="34" customFormat="1" ht="13.5" customHeight="1" x14ac:dyDescent="0.2">
      <c r="A131" s="224"/>
      <c r="B131" s="169">
        <v>6</v>
      </c>
      <c r="C131" s="117">
        <v>0.66666666666666663</v>
      </c>
      <c r="D131" s="191" t="s">
        <v>135</v>
      </c>
      <c r="E131" s="173"/>
      <c r="F131" s="173"/>
      <c r="G131" s="173"/>
      <c r="H131" s="173"/>
      <c r="I131" s="174"/>
      <c r="J131" s="175"/>
      <c r="K131" s="173"/>
      <c r="L131" s="174"/>
      <c r="M131" s="175"/>
      <c r="N131" s="173"/>
      <c r="O131" s="174"/>
    </row>
    <row r="132" spans="1:15" s="34" customFormat="1" ht="13.5" hidden="1" customHeight="1" x14ac:dyDescent="0.2">
      <c r="A132" s="224"/>
      <c r="B132" s="169"/>
      <c r="C132" s="170"/>
      <c r="D132" s="176"/>
      <c r="E132" s="142"/>
      <c r="F132" s="142"/>
      <c r="G132" s="142"/>
      <c r="H132" s="142"/>
      <c r="I132" s="177"/>
      <c r="J132" s="176"/>
      <c r="K132" s="142"/>
      <c r="L132" s="177"/>
      <c r="M132" s="176"/>
      <c r="N132" s="142"/>
      <c r="O132" s="177"/>
    </row>
    <row r="133" spans="1:15" s="34" customFormat="1" ht="13.5" hidden="1" customHeight="1" thickBot="1" x14ac:dyDescent="0.25">
      <c r="A133" s="225"/>
      <c r="B133" s="178">
        <v>11</v>
      </c>
      <c r="C133" s="179">
        <v>0.83333333333333337</v>
      </c>
      <c r="D133" s="180"/>
      <c r="E133" s="181"/>
      <c r="F133" s="181"/>
      <c r="G133" s="181"/>
      <c r="H133" s="181"/>
      <c r="I133" s="182"/>
      <c r="J133" s="180"/>
      <c r="K133" s="181"/>
      <c r="L133" s="182"/>
      <c r="M133" s="180"/>
      <c r="N133" s="181"/>
      <c r="O133" s="182"/>
    </row>
    <row r="134" spans="1:15" ht="15" customHeight="1" thickBot="1" x14ac:dyDescent="0.25">
      <c r="A134" s="183"/>
      <c r="B134" s="183"/>
      <c r="C134" s="183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</row>
    <row r="135" spans="1:15" s="34" customFormat="1" ht="13.5" customHeight="1" x14ac:dyDescent="0.2">
      <c r="A135" s="222">
        <f>A113+1</f>
        <v>44948</v>
      </c>
      <c r="B135" s="154">
        <v>1</v>
      </c>
      <c r="C135" s="93">
        <v>0.375</v>
      </c>
      <c r="D135" s="191" t="s">
        <v>135</v>
      </c>
      <c r="E135" s="158"/>
      <c r="F135" s="158"/>
      <c r="G135" s="158"/>
      <c r="H135" s="158"/>
      <c r="I135" s="159"/>
      <c r="J135" s="160"/>
      <c r="K135" s="158"/>
      <c r="L135" s="159"/>
      <c r="M135" s="160"/>
      <c r="N135" s="158"/>
      <c r="O135" s="159"/>
    </row>
    <row r="136" spans="1:15" s="34" customFormat="1" ht="13.5" hidden="1" customHeight="1" x14ac:dyDescent="0.2">
      <c r="A136" s="223"/>
      <c r="B136" s="154"/>
      <c r="C136" s="93"/>
      <c r="D136" s="143" t="s">
        <v>134</v>
      </c>
      <c r="E136" s="142"/>
      <c r="F136" s="142"/>
      <c r="G136" s="142"/>
      <c r="H136" s="142"/>
      <c r="I136" s="163"/>
      <c r="J136" s="164"/>
      <c r="K136" s="142"/>
      <c r="L136" s="163"/>
      <c r="M136" s="164"/>
      <c r="N136" s="142"/>
      <c r="O136" s="163"/>
    </row>
    <row r="137" spans="1:15" s="34" customFormat="1" ht="13.5" hidden="1" customHeight="1" x14ac:dyDescent="0.2">
      <c r="A137" s="224"/>
      <c r="B137" s="165">
        <v>2</v>
      </c>
      <c r="C137" s="101">
        <v>0.41666666666666669</v>
      </c>
      <c r="D137" s="143" t="s">
        <v>134</v>
      </c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24"/>
      <c r="B138" s="165"/>
      <c r="C138" s="101"/>
      <c r="D138" s="143" t="s">
        <v>134</v>
      </c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24"/>
      <c r="B139" s="165">
        <v>2</v>
      </c>
      <c r="C139" s="101">
        <v>0.41666666666666669</v>
      </c>
      <c r="D139" s="191" t="s">
        <v>135</v>
      </c>
      <c r="E139" s="150"/>
      <c r="F139" s="150"/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24"/>
      <c r="B140" s="165"/>
      <c r="C140" s="101"/>
      <c r="D140" s="191" t="s">
        <v>135</v>
      </c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24"/>
      <c r="B141" s="165">
        <v>3</v>
      </c>
      <c r="C141" s="101">
        <v>0.45833333333333331</v>
      </c>
      <c r="D141" s="191" t="s">
        <v>135</v>
      </c>
      <c r="E141" s="150"/>
      <c r="F141" s="150"/>
      <c r="G141" s="150"/>
      <c r="H141" s="150"/>
      <c r="I141" s="147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24"/>
      <c r="B142" s="165"/>
      <c r="C142" s="106"/>
      <c r="D142" s="191" t="s">
        <v>135</v>
      </c>
      <c r="E142" s="167"/>
      <c r="F142" s="167"/>
      <c r="G142" s="167"/>
      <c r="H142" s="167"/>
      <c r="I142" s="147"/>
      <c r="J142" s="148"/>
      <c r="K142" s="167"/>
      <c r="L142" s="147"/>
      <c r="M142" s="148"/>
      <c r="N142" s="167"/>
      <c r="O142" s="147"/>
    </row>
    <row r="143" spans="1:15" s="26" customFormat="1" ht="13.5" hidden="1" customHeight="1" x14ac:dyDescent="0.2">
      <c r="A143" s="224"/>
      <c r="B143" s="165">
        <v>5</v>
      </c>
      <c r="C143" s="109">
        <v>0.58333333333333337</v>
      </c>
      <c r="D143" s="191" t="s">
        <v>135</v>
      </c>
      <c r="E143" s="168"/>
      <c r="F143" s="168"/>
      <c r="G143" s="168"/>
      <c r="H143" s="168"/>
      <c r="I143" s="145"/>
      <c r="J143" s="143"/>
      <c r="K143" s="168"/>
      <c r="L143" s="145"/>
      <c r="M143" s="143"/>
      <c r="N143" s="168"/>
      <c r="O143" s="145"/>
    </row>
    <row r="144" spans="1:15" s="26" customFormat="1" ht="13.5" hidden="1" customHeight="1" x14ac:dyDescent="0.2">
      <c r="A144" s="224"/>
      <c r="B144" s="165"/>
      <c r="C144" s="109"/>
      <c r="D144" s="191" t="s">
        <v>135</v>
      </c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24"/>
      <c r="B145" s="165">
        <v>4</v>
      </c>
      <c r="C145" s="106">
        <v>0.58333333333333337</v>
      </c>
      <c r="D145" s="191" t="s">
        <v>135</v>
      </c>
      <c r="E145" s="146"/>
      <c r="F145" s="146"/>
      <c r="G145" s="146"/>
      <c r="H145" s="146"/>
      <c r="I145" s="147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24"/>
      <c r="B146" s="165"/>
      <c r="C146" s="106"/>
      <c r="D146" s="191" t="s">
        <v>135</v>
      </c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24"/>
      <c r="B147" s="165">
        <v>7</v>
      </c>
      <c r="C147" s="106">
        <v>0.66666666666666663</v>
      </c>
      <c r="D147" s="191" t="s">
        <v>135</v>
      </c>
      <c r="E147" s="151"/>
      <c r="F147" s="151"/>
      <c r="G147" s="151"/>
      <c r="H147" s="151"/>
      <c r="I147" s="147"/>
      <c r="J147" s="148"/>
      <c r="K147" s="151"/>
      <c r="L147" s="147"/>
      <c r="M147" s="148"/>
      <c r="N147" s="151"/>
      <c r="O147" s="147"/>
    </row>
    <row r="148" spans="1:15" s="34" customFormat="1" ht="13.5" hidden="1" customHeight="1" x14ac:dyDescent="0.2">
      <c r="A148" s="224"/>
      <c r="B148" s="165"/>
      <c r="C148" s="106"/>
      <c r="D148" s="191" t="s">
        <v>135</v>
      </c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24"/>
      <c r="B149" s="165">
        <v>5</v>
      </c>
      <c r="C149" s="106">
        <v>0.625</v>
      </c>
      <c r="D149" s="191" t="s">
        <v>135</v>
      </c>
      <c r="E149" s="150"/>
      <c r="F149" s="150"/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24"/>
      <c r="B150" s="169"/>
      <c r="C150" s="117"/>
      <c r="D150" s="191" t="s">
        <v>135</v>
      </c>
      <c r="E150" s="167"/>
      <c r="F150" s="167"/>
      <c r="G150" s="167"/>
      <c r="H150" s="167"/>
      <c r="I150" s="171"/>
      <c r="J150" s="172"/>
      <c r="K150" s="167"/>
      <c r="L150" s="171"/>
      <c r="M150" s="172"/>
      <c r="N150" s="167"/>
      <c r="O150" s="171"/>
    </row>
    <row r="151" spans="1:15" s="34" customFormat="1" ht="13.5" hidden="1" customHeight="1" x14ac:dyDescent="0.2">
      <c r="A151" s="224"/>
      <c r="B151" s="169">
        <v>9</v>
      </c>
      <c r="C151" s="117">
        <v>0.75</v>
      </c>
      <c r="D151" s="191" t="s">
        <v>135</v>
      </c>
      <c r="E151" s="167"/>
      <c r="F151" s="167"/>
      <c r="G151" s="167"/>
      <c r="H151" s="167"/>
      <c r="I151" s="171"/>
      <c r="J151" s="172"/>
      <c r="K151" s="167"/>
      <c r="L151" s="171"/>
      <c r="M151" s="172"/>
      <c r="N151" s="167"/>
      <c r="O151" s="171"/>
    </row>
    <row r="152" spans="1:15" s="34" customFormat="1" ht="13.5" hidden="1" customHeight="1" x14ac:dyDescent="0.2">
      <c r="A152" s="224"/>
      <c r="B152" s="169"/>
      <c r="C152" s="117"/>
      <c r="D152" s="191" t="s">
        <v>135</v>
      </c>
      <c r="E152" s="167"/>
      <c r="F152" s="167"/>
      <c r="G152" s="167"/>
      <c r="H152" s="167"/>
      <c r="I152" s="171"/>
      <c r="J152" s="172"/>
      <c r="K152" s="167"/>
      <c r="L152" s="171"/>
      <c r="M152" s="172"/>
      <c r="N152" s="167"/>
      <c r="O152" s="171"/>
    </row>
    <row r="153" spans="1:15" s="34" customFormat="1" ht="13.5" customHeight="1" x14ac:dyDescent="0.2">
      <c r="A153" s="224"/>
      <c r="B153" s="169">
        <v>6</v>
      </c>
      <c r="C153" s="117">
        <v>0.66666666666666663</v>
      </c>
      <c r="D153" s="191" t="s">
        <v>135</v>
      </c>
      <c r="E153" s="167"/>
      <c r="F153" s="167"/>
      <c r="G153" s="167"/>
      <c r="H153" s="167"/>
      <c r="I153" s="171"/>
      <c r="J153" s="172"/>
      <c r="K153" s="167"/>
      <c r="L153" s="171"/>
      <c r="M153" s="172"/>
      <c r="N153" s="167"/>
      <c r="O153" s="171"/>
    </row>
    <row r="154" spans="1:15" s="34" customFormat="1" ht="13.5" hidden="1" customHeight="1" x14ac:dyDescent="0.2">
      <c r="A154" s="224"/>
      <c r="B154" s="169"/>
      <c r="C154" s="170"/>
      <c r="D154" s="185"/>
      <c r="E154" s="186"/>
      <c r="F154" s="186"/>
      <c r="G154" s="186"/>
      <c r="H154" s="186"/>
      <c r="I154" s="187"/>
      <c r="J154" s="185"/>
      <c r="K154" s="186"/>
      <c r="L154" s="187"/>
      <c r="M154" s="185"/>
      <c r="N154" s="186"/>
      <c r="O154" s="187"/>
    </row>
    <row r="155" spans="1:15" s="34" customFormat="1" ht="13.5" hidden="1" customHeight="1" thickBot="1" x14ac:dyDescent="0.25">
      <c r="A155" s="225"/>
      <c r="B155" s="178">
        <v>11</v>
      </c>
      <c r="C155" s="179">
        <v>0.83333333333333337</v>
      </c>
      <c r="D155" s="188"/>
      <c r="E155" s="189"/>
      <c r="F155" s="189"/>
      <c r="G155" s="189"/>
      <c r="H155" s="189"/>
      <c r="I155" s="190"/>
      <c r="J155" s="188"/>
      <c r="K155" s="189"/>
      <c r="L155" s="190"/>
      <c r="M155" s="188"/>
      <c r="N155" s="189"/>
      <c r="O155" s="190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thickBot="1" x14ac:dyDescent="0.25">
      <c r="A157" s="209">
        <f>A135+1</f>
        <v>44949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10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11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11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11"/>
      <c r="B161" s="100">
        <v>2</v>
      </c>
      <c r="C161" s="101">
        <v>0.41666666666666669</v>
      </c>
      <c r="D161" s="94" t="s">
        <v>153</v>
      </c>
      <c r="E161" s="95" t="s">
        <v>31</v>
      </c>
      <c r="F161" s="95"/>
      <c r="G161" s="95"/>
      <c r="H161" s="95"/>
      <c r="I161" s="96">
        <v>3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11"/>
      <c r="B162" s="100"/>
      <c r="C162" s="101"/>
      <c r="D162" s="97"/>
      <c r="E162" s="98"/>
      <c r="F162" s="98"/>
      <c r="G162" s="98"/>
      <c r="H162" s="98"/>
      <c r="I162" s="99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11"/>
      <c r="B163" s="100">
        <v>3</v>
      </c>
      <c r="C163" s="101">
        <v>0.45833333333333331</v>
      </c>
      <c r="D163" s="102" t="s">
        <v>154</v>
      </c>
      <c r="E163" s="105" t="s">
        <v>3</v>
      </c>
      <c r="F163" s="105"/>
      <c r="G163" s="105"/>
      <c r="H163" s="105"/>
      <c r="I163" s="104">
        <v>3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11"/>
      <c r="B164" s="100"/>
      <c r="C164" s="106"/>
      <c r="D164" s="102"/>
      <c r="E164" s="103"/>
      <c r="F164" s="103"/>
      <c r="G164" s="103"/>
      <c r="H164" s="103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11"/>
      <c r="B165" s="108">
        <v>5</v>
      </c>
      <c r="C165" s="109">
        <v>0.58333333333333337</v>
      </c>
      <c r="D165" s="102" t="s">
        <v>154</v>
      </c>
      <c r="E165" s="105" t="s">
        <v>3</v>
      </c>
      <c r="F165" s="105"/>
      <c r="G165" s="105"/>
      <c r="H165" s="105"/>
      <c r="I165" s="104">
        <v>3</v>
      </c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11"/>
      <c r="B166" s="108"/>
      <c r="C166" s="109"/>
      <c r="D166" s="102"/>
      <c r="E166" s="105"/>
      <c r="F166" s="105"/>
      <c r="G166" s="105"/>
      <c r="H166" s="105"/>
      <c r="I166" s="104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11"/>
      <c r="B167" s="100">
        <v>4</v>
      </c>
      <c r="C167" s="106">
        <v>0.58333333333333337</v>
      </c>
      <c r="D167" s="199" t="s">
        <v>155</v>
      </c>
      <c r="E167" s="103" t="s">
        <v>3</v>
      </c>
      <c r="F167" s="103" t="s">
        <v>5</v>
      </c>
      <c r="G167" s="103"/>
      <c r="H167" s="103"/>
      <c r="I167" s="104">
        <v>1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11"/>
      <c r="B168" s="100"/>
      <c r="C168" s="106"/>
      <c r="D168" s="102"/>
      <c r="E168" s="107"/>
      <c r="F168" s="107"/>
      <c r="G168" s="107"/>
      <c r="H168" s="107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11"/>
      <c r="B169" s="100">
        <v>7</v>
      </c>
      <c r="C169" s="106">
        <v>0.66666666666666663</v>
      </c>
      <c r="D169" s="110"/>
      <c r="E169" s="111"/>
      <c r="F169" s="111"/>
      <c r="G169" s="111"/>
      <c r="H169" s="111"/>
      <c r="I169" s="112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11"/>
      <c r="B170" s="100"/>
      <c r="C170" s="106"/>
      <c r="D170" s="110"/>
      <c r="E170" s="113"/>
      <c r="F170" s="113"/>
      <c r="G170" s="113"/>
      <c r="H170" s="113"/>
      <c r="I170" s="112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11"/>
      <c r="B171" s="100">
        <v>5</v>
      </c>
      <c r="C171" s="106">
        <v>0.625</v>
      </c>
      <c r="D171" s="199"/>
      <c r="E171" s="105"/>
      <c r="F171" s="103"/>
      <c r="G171" s="103"/>
      <c r="H171" s="103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11"/>
      <c r="B172" s="116"/>
      <c r="C172" s="117"/>
      <c r="D172" s="102"/>
      <c r="E172" s="98"/>
      <c r="F172" s="98"/>
      <c r="G172" s="98"/>
      <c r="H172" s="98"/>
      <c r="I172" s="104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11"/>
      <c r="B173" s="116">
        <v>9</v>
      </c>
      <c r="C173" s="117">
        <v>0.75</v>
      </c>
      <c r="D173" s="199"/>
      <c r="E173" s="115"/>
      <c r="F173" s="115"/>
      <c r="G173" s="115"/>
      <c r="H173" s="115"/>
      <c r="I173" s="104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11"/>
      <c r="B174" s="116"/>
      <c r="C174" s="117"/>
      <c r="D174" s="102"/>
      <c r="E174" s="98"/>
      <c r="F174" s="98"/>
      <c r="G174" s="98"/>
      <c r="H174" s="98"/>
      <c r="I174" s="104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11"/>
      <c r="B175" s="116">
        <v>6</v>
      </c>
      <c r="C175" s="117">
        <v>0.66666666666666663</v>
      </c>
      <c r="D175" s="200"/>
      <c r="E175" s="134"/>
      <c r="F175" s="134"/>
      <c r="G175" s="134"/>
      <c r="H175" s="134"/>
      <c r="I175" s="112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11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12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09">
        <f>A157+1</f>
        <v>44950</v>
      </c>
      <c r="B179" s="92">
        <v>1</v>
      </c>
      <c r="C179" s="93">
        <v>0.375</v>
      </c>
      <c r="D179" s="94"/>
      <c r="E179" s="95"/>
      <c r="F179" s="10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10"/>
      <c r="B180" s="92"/>
      <c r="C180" s="93"/>
      <c r="D180" s="97"/>
      <c r="E180" s="98"/>
      <c r="F180" s="107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11"/>
      <c r="B181" s="100">
        <v>2</v>
      </c>
      <c r="C181" s="101">
        <v>0.41666666666666669</v>
      </c>
      <c r="D181" s="102"/>
      <c r="E181" s="103"/>
      <c r="F181" s="111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11"/>
      <c r="B182" s="100"/>
      <c r="C182" s="101"/>
      <c r="D182" s="102"/>
      <c r="E182" s="103"/>
      <c r="F182" s="11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11"/>
      <c r="B183" s="100">
        <v>2</v>
      </c>
      <c r="C183" s="101">
        <v>0.41666666666666669</v>
      </c>
      <c r="D183" s="102"/>
      <c r="E183" s="105"/>
      <c r="F183" s="103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11"/>
      <c r="B184" s="100"/>
      <c r="C184" s="101"/>
      <c r="D184" s="102"/>
      <c r="E184" s="105"/>
      <c r="F184" s="98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11"/>
      <c r="B185" s="100">
        <v>3</v>
      </c>
      <c r="C185" s="101">
        <v>0.45833333333333331</v>
      </c>
      <c r="D185" s="102" t="s">
        <v>158</v>
      </c>
      <c r="E185" s="103" t="s">
        <v>3</v>
      </c>
      <c r="F185" s="115" t="s">
        <v>5</v>
      </c>
      <c r="G185" s="105"/>
      <c r="H185" s="105"/>
      <c r="I185" s="147">
        <v>1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11"/>
      <c r="B186" s="100"/>
      <c r="C186" s="106"/>
      <c r="D186" s="102"/>
      <c r="E186" s="105"/>
      <c r="F186" s="98"/>
      <c r="G186" s="105"/>
      <c r="H186" s="105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11"/>
      <c r="B187" s="108">
        <v>5</v>
      </c>
      <c r="C187" s="109">
        <v>0.58333333333333337</v>
      </c>
      <c r="D187" s="118" t="s">
        <v>159</v>
      </c>
      <c r="E187" s="107" t="s">
        <v>31</v>
      </c>
      <c r="F187" s="105"/>
      <c r="G187" s="107"/>
      <c r="H187" s="107"/>
      <c r="I187" s="119">
        <v>3</v>
      </c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11"/>
      <c r="B188" s="108"/>
      <c r="C188" s="109"/>
      <c r="D188" s="102"/>
      <c r="E188" s="107"/>
      <c r="F188" s="107"/>
      <c r="G188" s="107"/>
      <c r="H188" s="107"/>
      <c r="I188" s="104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11"/>
      <c r="B189" s="100">
        <v>4</v>
      </c>
      <c r="C189" s="106">
        <v>0.58333333333333337</v>
      </c>
      <c r="D189" s="118" t="s">
        <v>159</v>
      </c>
      <c r="E189" s="107" t="s">
        <v>31</v>
      </c>
      <c r="F189" s="107"/>
      <c r="G189" s="111"/>
      <c r="H189" s="111"/>
      <c r="I189" s="112">
        <v>3</v>
      </c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11"/>
      <c r="B190" s="100"/>
      <c r="C190" s="106"/>
      <c r="D190" s="102"/>
      <c r="E190" s="107"/>
      <c r="F190" s="107"/>
      <c r="G190" s="113"/>
      <c r="H190" s="113"/>
      <c r="I190" s="112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11"/>
      <c r="B191" s="100">
        <v>7</v>
      </c>
      <c r="C191" s="106">
        <v>0.66666666666666663</v>
      </c>
      <c r="D191" s="110"/>
      <c r="E191" s="111"/>
      <c r="F191" s="107"/>
      <c r="G191" s="107"/>
      <c r="H191" s="107"/>
      <c r="I191" s="119">
        <v>2</v>
      </c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11"/>
      <c r="B192" s="100"/>
      <c r="C192" s="106"/>
      <c r="D192" s="110"/>
      <c r="E192" s="113"/>
      <c r="F192" s="112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11"/>
      <c r="B193" s="100">
        <v>5</v>
      </c>
      <c r="C193" s="106">
        <v>0.625</v>
      </c>
      <c r="D193" s="118" t="s">
        <v>160</v>
      </c>
      <c r="E193" s="107" t="s">
        <v>3</v>
      </c>
      <c r="F193" s="107"/>
      <c r="G193" s="105"/>
      <c r="H193" s="105"/>
      <c r="I193" s="104">
        <v>2</v>
      </c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11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11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11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11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11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12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09">
        <f>A179+1</f>
        <v>44951</v>
      </c>
      <c r="B201" s="92">
        <v>1</v>
      </c>
      <c r="C201" s="93">
        <v>0.375</v>
      </c>
      <c r="D201" s="94"/>
      <c r="E201" s="95"/>
      <c r="F201" s="10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10"/>
      <c r="B202" s="92"/>
      <c r="C202" s="93"/>
      <c r="D202" s="97"/>
      <c r="E202" s="98"/>
      <c r="F202" s="107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11"/>
      <c r="B203" s="100">
        <v>2</v>
      </c>
      <c r="C203" s="101">
        <v>0.41666666666666669</v>
      </c>
      <c r="D203" s="102"/>
      <c r="E203" s="103"/>
      <c r="F203" s="111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11"/>
      <c r="B204" s="100"/>
      <c r="C204" s="101"/>
      <c r="D204" s="102"/>
      <c r="E204" s="103"/>
      <c r="F204" s="11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11"/>
      <c r="B205" s="100">
        <v>2</v>
      </c>
      <c r="C205" s="101">
        <v>0.41666666666666669</v>
      </c>
      <c r="D205" s="102"/>
      <c r="E205" s="105"/>
      <c r="F205" s="103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11"/>
      <c r="B206" s="100"/>
      <c r="C206" s="101"/>
      <c r="D206" s="102"/>
      <c r="E206" s="105"/>
      <c r="F206" s="98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11"/>
      <c r="B207" s="100">
        <v>3</v>
      </c>
      <c r="C207" s="101">
        <v>0.45833333333333331</v>
      </c>
      <c r="D207" s="137" t="s">
        <v>161</v>
      </c>
      <c r="E207" s="201" t="s">
        <v>3</v>
      </c>
      <c r="F207" s="198" t="s">
        <v>5</v>
      </c>
      <c r="G207" s="105"/>
      <c r="H207" s="105"/>
      <c r="I207" s="104">
        <v>1</v>
      </c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11"/>
      <c r="B208" s="100"/>
      <c r="C208" s="106"/>
      <c r="D208" s="102"/>
      <c r="E208" s="105"/>
      <c r="F208" s="98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11"/>
      <c r="B209" s="108">
        <v>5</v>
      </c>
      <c r="C209" s="109">
        <v>0.58333333333333337</v>
      </c>
      <c r="D209" s="199" t="s">
        <v>162</v>
      </c>
      <c r="E209" s="105" t="s">
        <v>3</v>
      </c>
      <c r="F209" s="105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11"/>
      <c r="B210" s="108"/>
      <c r="C210" s="109"/>
      <c r="D210" s="102"/>
      <c r="E210" s="107"/>
      <c r="F210" s="107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11"/>
      <c r="B211" s="100">
        <v>4</v>
      </c>
      <c r="C211" s="106">
        <v>0.58333333333333337</v>
      </c>
      <c r="D211" s="199" t="s">
        <v>162</v>
      </c>
      <c r="E211" s="105" t="s">
        <v>3</v>
      </c>
      <c r="F211" s="107"/>
      <c r="G211" s="103"/>
      <c r="H211" s="103"/>
      <c r="I211" s="104">
        <v>3</v>
      </c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11"/>
      <c r="B212" s="100"/>
      <c r="C212" s="106"/>
      <c r="D212" s="102"/>
      <c r="E212" s="107"/>
      <c r="F212" s="107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11"/>
      <c r="B213" s="100">
        <v>7</v>
      </c>
      <c r="C213" s="106">
        <v>0.66666666666666663</v>
      </c>
      <c r="D213" s="110"/>
      <c r="E213" s="111"/>
      <c r="F213" s="107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11"/>
      <c r="B214" s="100"/>
      <c r="C214" s="106"/>
      <c r="D214" s="110"/>
      <c r="E214" s="113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11"/>
      <c r="B215" s="100">
        <v>5</v>
      </c>
      <c r="C215" s="106">
        <v>0.625</v>
      </c>
      <c r="D215" s="199" t="s">
        <v>163</v>
      </c>
      <c r="E215" s="105" t="s">
        <v>31</v>
      </c>
      <c r="F215" s="105"/>
      <c r="G215" s="105"/>
      <c r="H215" s="105"/>
      <c r="I215" s="104">
        <v>4</v>
      </c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11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11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11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11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11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12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09">
        <f>A201+1</f>
        <v>44952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10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11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11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11"/>
      <c r="B227" s="100">
        <v>2</v>
      </c>
      <c r="C227" s="101">
        <v>0.41666666666666669</v>
      </c>
      <c r="D227" s="102" t="s">
        <v>145</v>
      </c>
      <c r="E227" s="105" t="s">
        <v>3</v>
      </c>
      <c r="F227" s="105" t="s">
        <v>5</v>
      </c>
      <c r="G227" s="105"/>
      <c r="H227" s="105"/>
      <c r="I227" s="104">
        <v>1</v>
      </c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11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11"/>
      <c r="B229" s="100">
        <v>3</v>
      </c>
      <c r="C229" s="101">
        <v>0.45833333333333331</v>
      </c>
      <c r="D229" s="102" t="s">
        <v>164</v>
      </c>
      <c r="E229" s="105" t="s">
        <v>31</v>
      </c>
      <c r="F229" s="105"/>
      <c r="G229" s="105"/>
      <c r="H229" s="105"/>
      <c r="I229" s="104">
        <v>4</v>
      </c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11"/>
      <c r="B230" s="100"/>
      <c r="C230" s="106"/>
      <c r="D230" s="102"/>
      <c r="E230" s="105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11"/>
      <c r="B231" s="108">
        <v>5</v>
      </c>
      <c r="C231" s="109">
        <v>0.58333333333333337</v>
      </c>
      <c r="D231" s="199" t="s">
        <v>165</v>
      </c>
      <c r="E231" s="103" t="s">
        <v>3</v>
      </c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11"/>
      <c r="B232" s="108"/>
      <c r="C232" s="109"/>
      <c r="D232" s="102"/>
      <c r="E232" s="107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11"/>
      <c r="B233" s="100">
        <v>4</v>
      </c>
      <c r="C233" s="106">
        <v>0.58333333333333337</v>
      </c>
      <c r="D233" s="199" t="s">
        <v>165</v>
      </c>
      <c r="E233" s="103" t="s">
        <v>3</v>
      </c>
      <c r="F233" s="103"/>
      <c r="G233" s="103"/>
      <c r="H233" s="103"/>
      <c r="I233" s="104">
        <v>2</v>
      </c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11"/>
      <c r="B234" s="100"/>
      <c r="C234" s="106"/>
      <c r="D234" s="102"/>
      <c r="E234" s="107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11"/>
      <c r="B235" s="100">
        <v>7</v>
      </c>
      <c r="C235" s="106">
        <v>0.66666666666666663</v>
      </c>
      <c r="D235" s="110"/>
      <c r="E235" s="111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11"/>
      <c r="B236" s="100"/>
      <c r="C236" s="106"/>
      <c r="D236" s="110"/>
      <c r="E236" s="113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11"/>
      <c r="B237" s="100">
        <v>5</v>
      </c>
      <c r="C237" s="106">
        <v>0.625</v>
      </c>
      <c r="D237" s="102"/>
      <c r="E237" s="103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11"/>
      <c r="B238" s="116"/>
      <c r="C238" s="117"/>
      <c r="D238" s="102"/>
      <c r="E238" s="98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11"/>
      <c r="B239" s="116">
        <v>9</v>
      </c>
      <c r="C239" s="117">
        <v>0.75</v>
      </c>
      <c r="D239" s="102"/>
      <c r="E239" s="115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11"/>
      <c r="B240" s="116"/>
      <c r="C240" s="117"/>
      <c r="D240" s="102"/>
      <c r="E240" s="98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11"/>
      <c r="B241" s="116">
        <v>6</v>
      </c>
      <c r="C241" s="117">
        <v>0.66666666666666663</v>
      </c>
      <c r="D241" s="110"/>
      <c r="E241" s="134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11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12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">
      <c r="A245" s="209">
        <f>A223+1</f>
        <v>44953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210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211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211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">
      <c r="A249" s="211"/>
      <c r="B249" s="100">
        <v>2</v>
      </c>
      <c r="C249" s="101">
        <v>0.41666666666666669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211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">
      <c r="A251" s="211"/>
      <c r="B251" s="100">
        <v>3</v>
      </c>
      <c r="C251" s="101">
        <v>0.45833333333333331</v>
      </c>
      <c r="D251" s="102"/>
      <c r="E251" s="105"/>
      <c r="F251" s="105"/>
      <c r="G251" s="105"/>
      <c r="H251" s="105"/>
      <c r="I251" s="104"/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211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211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211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">
      <c r="A255" s="211"/>
      <c r="B255" s="100">
        <v>4</v>
      </c>
      <c r="C255" s="106">
        <v>0.58333333333333337</v>
      </c>
      <c r="D255" s="114"/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211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211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211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">
      <c r="A259" s="211"/>
      <c r="B259" s="100">
        <v>5</v>
      </c>
      <c r="C259" s="106">
        <v>0.625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211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211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211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">
      <c r="A263" s="211"/>
      <c r="B263" s="116">
        <v>6</v>
      </c>
      <c r="C263" s="117">
        <v>0.66666666666666663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211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212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210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5">
      <c r="A268" s="226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</sheetData>
  <mergeCells count="18"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Title="SINIFLAR" error="YANLIŞ SINIF">
          <x14:formula1>
            <xm:f>Sayfa1!$A$3:$BF$3</xm:f>
          </x14:formula1>
          <xm:sqref>F193 K25:K45 E18:H23 K47:K67 E58:H67 K69:K89 E84:H89 K91:K111 E113:H133 K113:K133 E135:H155 K135:K155 E110:H111 K157:K177 E176:H177 K179:K199 E194:F199 K201:K221 E216:E221 K223:K243 E245:H265 K245:K265 N25:N45 N47:N67 N69:N89 N91:N111 N113:N133 N135:N155 N157:N177 N179:N199 N201:N221 N223:N243 N245:N265 N3:N23 K3:K23 E267:H268 N267:N268 K267:K268 E3:H6 E47:H52 E54:H56 E69:H72 E74:H74 E30:H30 E157:H160 E201:E206 G192:H199 F229:F241 F201:H221 E228:F228 F35:H35 E242:F243 E179:E184 G179:H184 F179:F191 G228:H243 E32:H34 E36:H38 E40:H45 E223:H226 E25:H28 E91:H94 E96:H96</xm:sqref>
        </x14:dataValidation>
        <x14:dataValidation type="list" allowBlank="1" showInputMessage="1" showErrorMessage="1" errorTitle="SINIFLAR" error="YANLIŞ SINIF">
          <x14:formula1>
            <xm:f>'[2022-2023 Güz Final Takvimi.xlsx]Sayfa1'!#REF!</xm:f>
          </x14:formula1>
          <xm:sqref>E75:H83 E53:H53 E57:H57 E95:H95 E73:H73 E7:H17 E161:H175 G185:H191 E185:E193 E207:E215 E229:E241 E31:H31 E39:H39 E35 E227:H227 E29:H29 E97:H109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27" t="s">
        <v>118</v>
      </c>
      <c r="C1" s="206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38">
        <f>Ders_Programı!A3</f>
        <v>44942</v>
      </c>
      <c r="B2" s="228">
        <v>1</v>
      </c>
      <c r="C2" s="230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39"/>
      <c r="B3" s="229"/>
      <c r="C3" s="229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39"/>
      <c r="B4" s="228">
        <v>2</v>
      </c>
      <c r="C4" s="231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39"/>
      <c r="B5" s="229"/>
      <c r="C5" s="229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39"/>
      <c r="B6" s="228">
        <v>3</v>
      </c>
      <c r="C6" s="231">
        <v>0.45833333333333331</v>
      </c>
      <c r="D6" s="9" t="s">
        <v>119</v>
      </c>
      <c r="E6" s="9" t="str">
        <f>Ders_Programı!E7</f>
        <v>D4</v>
      </c>
      <c r="F6" s="9" t="str">
        <f>Ders_Programı!F7</f>
        <v>D6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39"/>
      <c r="B7" s="229"/>
      <c r="C7" s="229"/>
      <c r="D7" s="9" t="s">
        <v>117</v>
      </c>
      <c r="E7" s="9" t="str">
        <f>Ders_Programı!D7</f>
        <v>Bizans Sanatı I</v>
      </c>
      <c r="F7" s="9" t="str">
        <f>Ders_Programı!D7</f>
        <v>Bizans Sanatı I</v>
      </c>
      <c r="G7" s="9" t="str">
        <f>Ders_Programı!D7</f>
        <v>Bizans Sanatı I</v>
      </c>
      <c r="H7" s="9" t="str">
        <f>Ders_Programı!D7</f>
        <v>Bizans Sanatı 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39"/>
      <c r="B8" s="228">
        <v>4</v>
      </c>
      <c r="C8" s="231">
        <v>0.54166666666666663</v>
      </c>
      <c r="D8" s="9" t="s">
        <v>119</v>
      </c>
      <c r="E8" s="9" t="str">
        <f>Ders_Programı!E9</f>
        <v>F206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39"/>
      <c r="B9" s="229"/>
      <c r="C9" s="229"/>
      <c r="D9" s="9" t="s">
        <v>117</v>
      </c>
      <c r="E9" s="9" t="str">
        <f>Ders_Programı!D9</f>
        <v>Mesleki İngilizce I</v>
      </c>
      <c r="F9" s="9" t="str">
        <f>Ders_Programı!D9</f>
        <v>Mesleki İngilizce I</v>
      </c>
      <c r="G9" s="9" t="str">
        <f>Ders_Programı!D9</f>
        <v>Mesleki İngilizce I</v>
      </c>
      <c r="H9" s="9" t="str">
        <f>Ders_Programı!D9</f>
        <v>Mesleki İngilizce 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39"/>
      <c r="B10" s="228">
        <v>5</v>
      </c>
      <c r="C10" s="231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39"/>
      <c r="B11" s="229"/>
      <c r="C11" s="229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39"/>
      <c r="B12" s="228">
        <v>6</v>
      </c>
      <c r="C12" s="231">
        <v>0.625</v>
      </c>
      <c r="D12" s="9" t="s">
        <v>119</v>
      </c>
      <c r="E12" s="9" t="str">
        <f>Ders_Programı!E13</f>
        <v>F206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39"/>
      <c r="B13" s="229"/>
      <c r="C13" s="229"/>
      <c r="D13" s="9" t="s">
        <v>117</v>
      </c>
      <c r="E13" s="9" t="str">
        <f>Ders_Programı!D13</f>
        <v>Avrupa Sanatı I</v>
      </c>
      <c r="F13" s="9" t="str">
        <f>Ders_Programı!D13</f>
        <v>Avrupa Sanatı I</v>
      </c>
      <c r="G13" s="9" t="str">
        <f>Ders_Programı!D13</f>
        <v>Avrupa Sanatı I</v>
      </c>
      <c r="H13" s="9" t="str">
        <f>Ders_Programı!D13</f>
        <v>Avrupa Sanatı 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39"/>
      <c r="B14" s="228">
        <v>7</v>
      </c>
      <c r="C14" s="231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39"/>
      <c r="B15" s="229"/>
      <c r="C15" s="229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39"/>
      <c r="B16" s="228">
        <v>8</v>
      </c>
      <c r="C16" s="231">
        <v>0.70833333333333337</v>
      </c>
      <c r="D16" s="9" t="s">
        <v>119</v>
      </c>
      <c r="E16" s="9" t="str">
        <f>Ders_Programı!E17</f>
        <v>D4</v>
      </c>
      <c r="F16" s="9" t="str">
        <f>Ders_Programı!F17</f>
        <v>D6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39"/>
      <c r="B17" s="229"/>
      <c r="C17" s="229"/>
      <c r="D17" s="9" t="s">
        <v>117</v>
      </c>
      <c r="E17" s="9" t="str">
        <f>Ders_Programı!D17</f>
        <v xml:space="preserve">And. Dışı Türk İslam Sanatı </v>
      </c>
      <c r="F17" s="9" t="str">
        <f>Ders_Programı!D17</f>
        <v xml:space="preserve">And. Dışı Türk İslam Sanatı </v>
      </c>
      <c r="G17" s="9" t="str">
        <f>Ders_Programı!D17</f>
        <v xml:space="preserve">And. Dışı Türk İslam Sanatı </v>
      </c>
      <c r="H17" s="9" t="str">
        <f>Ders_Programı!D17</f>
        <v xml:space="preserve">And. Dışı Türk İslam Sanatı 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39"/>
      <c r="B18" s="228">
        <v>9</v>
      </c>
      <c r="C18" s="231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39"/>
      <c r="B19" s="229"/>
      <c r="C19" s="229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39"/>
      <c r="B20" s="228">
        <v>10</v>
      </c>
      <c r="C20" s="231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39"/>
      <c r="B21" s="229"/>
      <c r="C21" s="229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39"/>
      <c r="B22" s="228">
        <v>11</v>
      </c>
      <c r="C22" s="231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40"/>
      <c r="B23" s="229"/>
      <c r="C23" s="229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32">
        <f>A2+1</f>
        <v>44943</v>
      </c>
      <c r="B24" s="234">
        <v>1</v>
      </c>
      <c r="C24" s="235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33"/>
      <c r="B25" s="233"/>
      <c r="C25" s="233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33"/>
      <c r="B26" s="234">
        <v>2</v>
      </c>
      <c r="C26" s="236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33"/>
      <c r="B27" s="233"/>
      <c r="C27" s="233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33"/>
      <c r="B28" s="234">
        <v>3</v>
      </c>
      <c r="C28" s="236">
        <v>0.45833333333333331</v>
      </c>
      <c r="D28" s="50" t="s">
        <v>119</v>
      </c>
      <c r="E28" s="50" t="str">
        <f>Ders_Programı!E29</f>
        <v>D4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33"/>
      <c r="B29" s="233"/>
      <c r="C29" s="233"/>
      <c r="D29" s="50" t="s">
        <v>117</v>
      </c>
      <c r="E29" s="50" t="str">
        <f>Ders_Programı!D29</f>
        <v>Ana. Selç. Devr. Sanatı I</v>
      </c>
      <c r="F29" s="50" t="str">
        <f>Ders_Programı!D29</f>
        <v>Ana. Selç. Devr. Sanatı I</v>
      </c>
      <c r="G29" s="50" t="str">
        <f>Ders_Programı!D29</f>
        <v>Ana. Selç. Devr. Sanatı I</v>
      </c>
      <c r="H29" s="50" t="str">
        <f>Ders_Programı!D29</f>
        <v>Ana. Selç. Devr. Sanatı 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33"/>
      <c r="B30" s="234">
        <v>4</v>
      </c>
      <c r="C30" s="236">
        <v>0.54166666666666663</v>
      </c>
      <c r="D30" s="50" t="s">
        <v>119</v>
      </c>
      <c r="E30" s="50" t="str">
        <f>Ders_Programı!E31</f>
        <v>D4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33"/>
      <c r="B31" s="233"/>
      <c r="C31" s="233"/>
      <c r="D31" s="50" t="s">
        <v>117</v>
      </c>
      <c r="E31" s="50" t="str">
        <f>Ders_Programı!D31</f>
        <v>Mod. Ç.. San. Akımları ve K.</v>
      </c>
      <c r="F31" s="50" t="str">
        <f>Ders_Programı!D31</f>
        <v>Mod. Ç.. San. Akımları ve K.</v>
      </c>
      <c r="G31" s="50" t="str">
        <f>Ders_Programı!D31</f>
        <v>Mod. Ç.. San. Akımları ve K.</v>
      </c>
      <c r="H31" s="50" t="str">
        <f>Ders_Programı!D31</f>
        <v>Mod. Ç.. San. Akımları ve K.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33"/>
      <c r="B32" s="234">
        <v>5</v>
      </c>
      <c r="C32" s="236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33"/>
      <c r="B33" s="233"/>
      <c r="C33" s="233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33"/>
      <c r="B34" s="234">
        <v>6</v>
      </c>
      <c r="C34" s="236">
        <v>0.625</v>
      </c>
      <c r="D34" s="50" t="s">
        <v>119</v>
      </c>
      <c r="E34" s="50" t="str">
        <f>Ders_Programı!E35</f>
        <v>F206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33"/>
      <c r="B35" s="233"/>
      <c r="C35" s="233"/>
      <c r="D35" s="50" t="s">
        <v>117</v>
      </c>
      <c r="E35" s="50" t="str">
        <f>Ders_Programı!D35</f>
        <v>Anadolu Beylikleri Sanatı</v>
      </c>
      <c r="F35" s="50" t="str">
        <f>Ders_Programı!D35</f>
        <v>Anadolu Beylikleri Sanatı</v>
      </c>
      <c r="G35" s="50" t="str">
        <f>Ders_Programı!D35</f>
        <v>Anadolu Beylikleri Sanatı</v>
      </c>
      <c r="H35" s="50" t="str">
        <f>Ders_Programı!D35</f>
        <v>Anadolu Beylikleri Sanatı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33"/>
      <c r="B36" s="234">
        <v>7</v>
      </c>
      <c r="C36" s="236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33"/>
      <c r="B37" s="233"/>
      <c r="C37" s="233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33"/>
      <c r="B38" s="234">
        <v>8</v>
      </c>
      <c r="C38" s="236">
        <v>0.70833333333333337</v>
      </c>
      <c r="D38" s="50" t="s">
        <v>119</v>
      </c>
      <c r="E38" s="50" t="str">
        <f>Ders_Programı!E39</f>
        <v>D4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33"/>
      <c r="B39" s="233"/>
      <c r="C39" s="233"/>
      <c r="D39" s="50" t="s">
        <v>117</v>
      </c>
      <c r="E39" s="50" t="str">
        <f>Ders_Programı!D39</f>
        <v>Bitirme Çalışması I</v>
      </c>
      <c r="F39" s="50" t="str">
        <f>Ders_Programı!D39</f>
        <v>Bitirme Çalışması I</v>
      </c>
      <c r="G39" s="50" t="str">
        <f>Ders_Programı!D39</f>
        <v>Bitirme Çalışması I</v>
      </c>
      <c r="H39" s="50" t="str">
        <f>Ders_Programı!D39</f>
        <v>Bitirme Çalışması I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33"/>
      <c r="B40" s="234">
        <v>9</v>
      </c>
      <c r="C40" s="236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33"/>
      <c r="B41" s="233"/>
      <c r="C41" s="233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33"/>
      <c r="B42" s="234">
        <v>10</v>
      </c>
      <c r="C42" s="236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33"/>
      <c r="B43" s="233"/>
      <c r="C43" s="233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33"/>
      <c r="B44" s="234">
        <v>11</v>
      </c>
      <c r="C44" s="236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33"/>
      <c r="B45" s="233"/>
      <c r="C45" s="233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37">
        <f>A24+1</f>
        <v>44944</v>
      </c>
      <c r="B46" s="228">
        <v>1</v>
      </c>
      <c r="C46" s="230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29"/>
      <c r="B47" s="229"/>
      <c r="C47" s="229"/>
      <c r="D47" s="51" t="s">
        <v>117</v>
      </c>
      <c r="E47" s="51" t="str">
        <f>Ders_Programı!D47</f>
        <v>1. Sınıflar (YDİ113)</v>
      </c>
      <c r="F47" s="51" t="str">
        <f>Ders_Programı!D47</f>
        <v>1. Sınıflar (YDİ113)</v>
      </c>
      <c r="G47" s="51" t="str">
        <f>Ders_Programı!D47</f>
        <v>1. Sınıflar (YDİ113)</v>
      </c>
      <c r="H47" s="51" t="str">
        <f>Ders_Programı!D47</f>
        <v>1. Sınıflar (YDİ113)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29"/>
      <c r="B48" s="228">
        <v>2</v>
      </c>
      <c r="C48" s="231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29"/>
      <c r="B49" s="229"/>
      <c r="C49" s="229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29"/>
      <c r="B50" s="228">
        <v>3</v>
      </c>
      <c r="C50" s="231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29"/>
      <c r="B51" s="229"/>
      <c r="C51" s="229"/>
      <c r="D51" s="51" t="s">
        <v>117</v>
      </c>
      <c r="E51" s="51" t="str">
        <f>Ders_Programı!D51</f>
        <v>2. Sınıflar (YDİ213) </v>
      </c>
      <c r="F51" s="51" t="str">
        <f>Ders_Programı!D51</f>
        <v>2. Sınıflar (YDİ213) </v>
      </c>
      <c r="G51" s="51" t="str">
        <f>Ders_Programı!D51</f>
        <v>2. Sınıflar (YDİ213) </v>
      </c>
      <c r="H51" s="51" t="str">
        <f>Ders_Programı!D51</f>
        <v>2. Sınıflar (YDİ213) 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29"/>
      <c r="B52" s="228">
        <v>4</v>
      </c>
      <c r="C52" s="231">
        <v>0.54166666666666663</v>
      </c>
      <c r="D52" s="51" t="s">
        <v>119</v>
      </c>
      <c r="E52" s="51" t="str">
        <f>Ders_Programı!E53</f>
        <v>F206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29"/>
      <c r="B53" s="229"/>
      <c r="C53" s="229"/>
      <c r="D53" s="51" t="s">
        <v>117</v>
      </c>
      <c r="E53" s="51" t="str">
        <f>Ders_Programı!D53</f>
        <v>Avrupa Sanatı III</v>
      </c>
      <c r="F53" s="51" t="str">
        <f>Ders_Programı!D53</f>
        <v>Avrupa Sanatı III</v>
      </c>
      <c r="G53" s="51" t="str">
        <f>Ders_Programı!D53</f>
        <v>Avrupa Sanatı III</v>
      </c>
      <c r="H53" s="51" t="str">
        <f>Ders_Programı!D53</f>
        <v>Avrupa Sanatı III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29"/>
      <c r="B54" s="228">
        <v>5</v>
      </c>
      <c r="C54" s="231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29"/>
      <c r="B55" s="229"/>
      <c r="C55" s="229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29"/>
      <c r="B56" s="228">
        <v>6</v>
      </c>
      <c r="C56" s="231">
        <v>0.625</v>
      </c>
      <c r="D56" s="51" t="s">
        <v>119</v>
      </c>
      <c r="E56" s="51" t="str">
        <f>Ders_Programı!E57</f>
        <v>F206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29"/>
      <c r="B57" s="229"/>
      <c r="C57" s="229"/>
      <c r="D57" s="51" t="s">
        <v>117</v>
      </c>
      <c r="E57" s="51" t="str">
        <f>Ders_Programı!D57</f>
        <v>Nümizmatik</v>
      </c>
      <c r="F57" s="51" t="str">
        <f>Ders_Programı!D57</f>
        <v>Nümizmatik</v>
      </c>
      <c r="G57" s="51" t="str">
        <f>Ders_Programı!D57</f>
        <v>Nümizmatik</v>
      </c>
      <c r="H57" s="51" t="str">
        <f>Ders_Programı!D57</f>
        <v>Nümizmatik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29"/>
      <c r="B58" s="228">
        <v>7</v>
      </c>
      <c r="C58" s="231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29"/>
      <c r="B59" s="229"/>
      <c r="C59" s="229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29"/>
      <c r="B60" s="228">
        <v>8</v>
      </c>
      <c r="C60" s="231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29"/>
      <c r="B61" s="229"/>
      <c r="C61" s="229"/>
      <c r="D61" s="51" t="s">
        <v>117</v>
      </c>
      <c r="E61" s="51" t="str">
        <f>Ders_Programı!D61</f>
        <v>Sosyal Seçmeli Dersler, 5-i Dersleri ve Yabancı Dil Dersleri </v>
      </c>
      <c r="F61" s="51" t="str">
        <f>Ders_Programı!D61</f>
        <v>Sosyal Seçmeli Dersler, 5-i Dersleri ve Yabancı Dil Dersleri </v>
      </c>
      <c r="G61" s="51" t="str">
        <f>Ders_Programı!D61</f>
        <v>Sosyal Seçmeli Dersler, 5-i Dersleri ve Yabancı Dil Dersleri </v>
      </c>
      <c r="H61" s="51" t="str">
        <f>Ders_Programı!D61</f>
        <v>Sosyal Seçmeli Dersler, 5-i Dersleri ve Yabancı Dil Dersleri 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29"/>
      <c r="B62" s="228">
        <v>9</v>
      </c>
      <c r="C62" s="231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29"/>
      <c r="B63" s="229"/>
      <c r="C63" s="229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29"/>
      <c r="B64" s="228">
        <v>10</v>
      </c>
      <c r="C64" s="231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29"/>
      <c r="B65" s="229"/>
      <c r="C65" s="229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29"/>
      <c r="B66" s="228">
        <v>11</v>
      </c>
      <c r="C66" s="231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29"/>
      <c r="B67" s="229"/>
      <c r="C67" s="229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32">
        <f>A46+1</f>
        <v>44945</v>
      </c>
      <c r="B68" s="234">
        <v>1</v>
      </c>
      <c r="C68" s="235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33"/>
      <c r="B69" s="233"/>
      <c r="C69" s="233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33"/>
      <c r="B70" s="234">
        <v>2</v>
      </c>
      <c r="C70" s="236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33"/>
      <c r="B71" s="233"/>
      <c r="C71" s="233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33"/>
      <c r="B72" s="234">
        <v>3</v>
      </c>
      <c r="C72" s="236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33"/>
      <c r="B73" s="233"/>
      <c r="C73" s="233"/>
      <c r="D73" s="52" t="s">
        <v>117</v>
      </c>
      <c r="E73" s="52">
        <f>Ders_Programı!D73</f>
        <v>0</v>
      </c>
      <c r="F73" s="52">
        <f>Ders_Programı!D73</f>
        <v>0</v>
      </c>
      <c r="G73" s="52">
        <f>Ders_Programı!D73</f>
        <v>0</v>
      </c>
      <c r="H73" s="52">
        <f>Ders_Programı!D73</f>
        <v>0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33"/>
      <c r="B74" s="234">
        <v>4</v>
      </c>
      <c r="C74" s="236">
        <v>0.54166666666666663</v>
      </c>
      <c r="D74" s="52" t="s">
        <v>119</v>
      </c>
      <c r="E74" s="52" t="str">
        <f>Ders_Programı!E75</f>
        <v>F206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33"/>
      <c r="B75" s="233"/>
      <c r="C75" s="233"/>
      <c r="D75" s="52" t="s">
        <v>117</v>
      </c>
      <c r="E75" s="52" t="str">
        <f>Ders_Programı!D75</f>
        <v>Türk Konut Mimarisi</v>
      </c>
      <c r="F75" s="52" t="str">
        <f>Ders_Programı!D75</f>
        <v>Türk Konut Mimarisi</v>
      </c>
      <c r="G75" s="52" t="str">
        <f>Ders_Programı!D75</f>
        <v>Türk Konut Mimarisi</v>
      </c>
      <c r="H75" s="52" t="str">
        <f>Ders_Programı!D75</f>
        <v>Türk Konut Mimarisi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33"/>
      <c r="B76" s="234">
        <v>5</v>
      </c>
      <c r="C76" s="236">
        <v>0.58333333333333337</v>
      </c>
      <c r="D76" s="52" t="s">
        <v>119</v>
      </c>
      <c r="E76" s="52" t="str">
        <f>Ders_Programı!E77</f>
        <v>F206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33"/>
      <c r="B77" s="233"/>
      <c r="C77" s="233"/>
      <c r="D77" s="52" t="s">
        <v>117</v>
      </c>
      <c r="E77" s="52" t="str">
        <f>Ders_Programı!D77</f>
        <v>Türk Konut Mimarisi</v>
      </c>
      <c r="F77" s="52" t="str">
        <f>Ders_Programı!D77</f>
        <v>Türk Konut Mimarisi</v>
      </c>
      <c r="G77" s="52" t="str">
        <f>Ders_Programı!D77</f>
        <v>Türk Konut Mimarisi</v>
      </c>
      <c r="H77" s="52" t="str">
        <f>Ders_Programı!D77</f>
        <v>Türk Konut Mimarisi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33"/>
      <c r="B78" s="234">
        <v>6</v>
      </c>
      <c r="C78" s="236">
        <v>0.625</v>
      </c>
      <c r="D78" s="52" t="s">
        <v>119</v>
      </c>
      <c r="E78" s="52" t="str">
        <f>Ders_Programı!E79</f>
        <v>D4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33"/>
      <c r="B79" s="233"/>
      <c r="C79" s="233"/>
      <c r="D79" s="52" t="s">
        <v>117</v>
      </c>
      <c r="E79" s="52" t="str">
        <f>Ders_Programı!D79</f>
        <v>Bil. Arş. ve Kazı. Tek. I</v>
      </c>
      <c r="F79" s="52" t="str">
        <f>Ders_Programı!D79</f>
        <v>Bil. Arş. ve Kazı. Tek. I</v>
      </c>
      <c r="G79" s="52" t="str">
        <f>Ders_Programı!D79</f>
        <v>Bil. Arş. ve Kazı. Tek. I</v>
      </c>
      <c r="H79" s="52" t="str">
        <f>Ders_Programı!D79</f>
        <v>Bil. Arş. ve Kazı. Tek.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33"/>
      <c r="B80" s="234">
        <v>7</v>
      </c>
      <c r="C80" s="236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33"/>
      <c r="B81" s="233"/>
      <c r="C81" s="233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33"/>
      <c r="B82" s="234">
        <v>8</v>
      </c>
      <c r="C82" s="236">
        <v>0.70833333333333337</v>
      </c>
      <c r="D82" s="52" t="s">
        <v>119</v>
      </c>
      <c r="E82" s="52" t="str">
        <f>Ders_Programı!E83</f>
        <v>F206</v>
      </c>
      <c r="F82" s="52" t="str">
        <f>Ders_Programı!F83</f>
        <v>D4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33"/>
      <c r="B83" s="233"/>
      <c r="C83" s="233"/>
      <c r="D83" s="52" t="s">
        <v>117</v>
      </c>
      <c r="E83" s="52" t="str">
        <f>Ders_Programı!D83</f>
        <v>Geleneksel Türk El San.</v>
      </c>
      <c r="F83" s="52" t="str">
        <f>Ders_Programı!D83</f>
        <v>Geleneksel Türk El San.</v>
      </c>
      <c r="G83" s="52" t="str">
        <f>Ders_Programı!D83</f>
        <v>Geleneksel Türk El San.</v>
      </c>
      <c r="H83" s="52" t="str">
        <f>Ders_Programı!D83</f>
        <v>Geleneksel Türk El San.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33"/>
      <c r="B84" s="234">
        <v>9</v>
      </c>
      <c r="C84" s="236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33"/>
      <c r="B85" s="233"/>
      <c r="C85" s="233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33"/>
      <c r="B86" s="234">
        <v>10</v>
      </c>
      <c r="C86" s="236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33"/>
      <c r="B87" s="233"/>
      <c r="C87" s="233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33"/>
      <c r="B88" s="234">
        <v>11</v>
      </c>
      <c r="C88" s="236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33"/>
      <c r="B89" s="233"/>
      <c r="C89" s="233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37">
        <f>A68+1</f>
        <v>44946</v>
      </c>
      <c r="B90" s="228">
        <v>1</v>
      </c>
      <c r="C90" s="230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29"/>
      <c r="B91" s="229"/>
      <c r="C91" s="229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29"/>
      <c r="B92" s="228">
        <v>2</v>
      </c>
      <c r="C92" s="231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29"/>
      <c r="B93" s="229"/>
      <c r="C93" s="229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29"/>
      <c r="B94" s="228">
        <v>3</v>
      </c>
      <c r="C94" s="231">
        <v>0.45833333333333331</v>
      </c>
      <c r="D94" s="53" t="s">
        <v>119</v>
      </c>
      <c r="E94" s="53">
        <f>Ders_Programı!E95</f>
        <v>0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29"/>
      <c r="B95" s="229"/>
      <c r="C95" s="229"/>
      <c r="D95" s="53" t="s">
        <v>117</v>
      </c>
      <c r="E95" s="53">
        <f>Ders_Programı!D95</f>
        <v>0</v>
      </c>
      <c r="F95" s="53">
        <f>Ders_Programı!D95</f>
        <v>0</v>
      </c>
      <c r="G95" s="53">
        <f>Ders_Programı!D95</f>
        <v>0</v>
      </c>
      <c r="H95" s="53">
        <f>Ders_Programı!D95</f>
        <v>0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29"/>
      <c r="B96" s="228">
        <v>4</v>
      </c>
      <c r="C96" s="231">
        <v>0.54166666666666663</v>
      </c>
      <c r="D96" s="53" t="s">
        <v>119</v>
      </c>
      <c r="E96" s="53" t="str">
        <f>Ders_Programı!E97</f>
        <v>D4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29"/>
      <c r="B97" s="229"/>
      <c r="C97" s="229"/>
      <c r="D97" s="53" t="s">
        <v>117</v>
      </c>
      <c r="E97" s="53" t="str">
        <f>Ders_Programı!D97</f>
        <v>Saha Araştırması I</v>
      </c>
      <c r="F97" s="53" t="str">
        <f>Ders_Programı!D97</f>
        <v>Saha Araştırması I</v>
      </c>
      <c r="G97" s="53" t="str">
        <f>Ders_Programı!D97</f>
        <v>Saha Araştırması I</v>
      </c>
      <c r="H97" s="53" t="str">
        <f>Ders_Programı!D97</f>
        <v>Saha Araştırması 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29"/>
      <c r="B98" s="228">
        <v>5</v>
      </c>
      <c r="C98" s="231">
        <v>0.58333333333333337</v>
      </c>
      <c r="D98" s="53" t="s">
        <v>119</v>
      </c>
      <c r="E98" s="53" t="str">
        <f>Ders_Programı!E99</f>
        <v>D4</v>
      </c>
      <c r="F98" s="53" t="str">
        <f>Ders_Programı!F99</f>
        <v>D6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29"/>
      <c r="B99" s="229"/>
      <c r="C99" s="229"/>
      <c r="D99" s="53" t="s">
        <v>117</v>
      </c>
      <c r="E99" s="53" t="str">
        <f>Ders_Programı!D99</f>
        <v>Bizans Sanatı I</v>
      </c>
      <c r="F99" s="53" t="str">
        <f>Ders_Programı!D99</f>
        <v>Bizans Sanatı I</v>
      </c>
      <c r="G99" s="53" t="str">
        <f>Ders_Programı!D99</f>
        <v>Bizans Sanatı I</v>
      </c>
      <c r="H99" s="53" t="str">
        <f>Ders_Programı!D99</f>
        <v>Bizans Sanatı I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29"/>
      <c r="B100" s="228">
        <v>6</v>
      </c>
      <c r="C100" s="231">
        <v>0.625</v>
      </c>
      <c r="D100" s="53" t="s">
        <v>119</v>
      </c>
      <c r="E100" s="53" t="str">
        <f>Ders_Programı!E101</f>
        <v>F206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29"/>
      <c r="B101" s="229"/>
      <c r="C101" s="229"/>
      <c r="D101" s="53" t="s">
        <v>117</v>
      </c>
      <c r="E101" s="53" t="str">
        <f>Ders_Programı!D101</f>
        <v>Ana. Selç. Devr. Sanatı III</v>
      </c>
      <c r="F101" s="53" t="str">
        <f>Ders_Programı!D101</f>
        <v>Ana. Selç. Devr. Sanatı III</v>
      </c>
      <c r="G101" s="53" t="str">
        <f>Ders_Programı!D101</f>
        <v>Ana. Selç. Devr. Sanatı III</v>
      </c>
      <c r="H101" s="53" t="str">
        <f>Ders_Programı!D101</f>
        <v>Ana. Selç. Devr. Sanatı III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29"/>
      <c r="B102" s="228">
        <v>7</v>
      </c>
      <c r="C102" s="231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29"/>
      <c r="B103" s="229"/>
      <c r="C103" s="229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29"/>
      <c r="B104" s="228">
        <v>8</v>
      </c>
      <c r="C104" s="231">
        <v>0.70833333333333337</v>
      </c>
      <c r="D104" s="53" t="s">
        <v>119</v>
      </c>
      <c r="E104" s="53" t="str">
        <f>Ders_Programı!E105</f>
        <v>D4</v>
      </c>
      <c r="F104" s="53" t="str">
        <f>Ders_Programı!F105</f>
        <v>D6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29"/>
      <c r="B105" s="229"/>
      <c r="C105" s="229"/>
      <c r="D105" s="53" t="s">
        <v>117</v>
      </c>
      <c r="E105" s="53" t="str">
        <f>Ders_Programı!D105</f>
        <v>Osmanlı Türkçesi I A-B</v>
      </c>
      <c r="F105" s="53" t="str">
        <f>Ders_Programı!D105</f>
        <v>Osmanlı Türkçesi I A-B</v>
      </c>
      <c r="G105" s="53" t="str">
        <f>Ders_Programı!D105</f>
        <v>Osmanlı Türkçesi I A-B</v>
      </c>
      <c r="H105" s="53" t="str">
        <f>Ders_Programı!D105</f>
        <v>Osmanlı Türkçesi I A-B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29"/>
      <c r="B106" s="228">
        <v>9</v>
      </c>
      <c r="C106" s="231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29"/>
      <c r="B107" s="229"/>
      <c r="C107" s="229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29"/>
      <c r="B108" s="228">
        <v>10</v>
      </c>
      <c r="C108" s="231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29"/>
      <c r="B109" s="229"/>
      <c r="C109" s="229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29"/>
      <c r="B110" s="228">
        <v>11</v>
      </c>
      <c r="C110" s="231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29"/>
      <c r="B111" s="229"/>
      <c r="C111" s="229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32">
        <f>A90+1</f>
        <v>44947</v>
      </c>
      <c r="B112" s="234">
        <v>1</v>
      </c>
      <c r="C112" s="235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33"/>
      <c r="B113" s="233"/>
      <c r="C113" s="233"/>
      <c r="D113" s="55" t="s">
        <v>117</v>
      </c>
      <c r="E113" s="55" t="str">
        <f>Ders_Programı!D113</f>
        <v>2022-2023 AÇIKÖĞRETİM PROGRAMLARI GÜZ DÖNEM SONU SINAVI</v>
      </c>
      <c r="F113" s="55" t="str">
        <f>Ders_Programı!D113</f>
        <v>2022-2023 AÇIKÖĞRETİM PROGRAMLARI GÜZ DÖNEM SONU SINAVI</v>
      </c>
      <c r="G113" s="55" t="str">
        <f>Ders_Programı!D113</f>
        <v>2022-2023 AÇIKÖĞRETİM PROGRAMLARI GÜZ DÖNEM SONU SINAVI</v>
      </c>
      <c r="H113" s="55" t="str">
        <f>Ders_Programı!D113</f>
        <v>2022-2023 AÇIKÖĞRETİM PROGRAMLARI GÜZ DÖNEM SONU SINAVI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33"/>
      <c r="B114" s="234">
        <v>2</v>
      </c>
      <c r="C114" s="236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33"/>
      <c r="B115" s="233"/>
      <c r="C115" s="233"/>
      <c r="D115" s="55" t="s">
        <v>117</v>
      </c>
      <c r="E115" s="55" t="str">
        <f>Ders_Programı!D115</f>
        <v>2022-2023 AÇIKÖĞRETİM PROGRAMLARI GÜZ DÖNEM SONU SINAVI</v>
      </c>
      <c r="F115" s="55" t="str">
        <f>Ders_Programı!D115</f>
        <v>2022-2023 AÇIKÖĞRETİM PROGRAMLARI GÜZ DÖNEM SONU SINAVI</v>
      </c>
      <c r="G115" s="55" t="str">
        <f>Ders_Programı!D115</f>
        <v>2022-2023 AÇIKÖĞRETİM PROGRAMLARI GÜZ DÖNEM SONU SINAVI</v>
      </c>
      <c r="H115" s="55" t="str">
        <f>Ders_Programı!D115</f>
        <v>2022-2023 AÇIKÖĞRETİM PROGRAMLARI GÜZ DÖNEM SONU SINAVI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33"/>
      <c r="B116" s="234">
        <v>3</v>
      </c>
      <c r="C116" s="236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33"/>
      <c r="B117" s="233"/>
      <c r="C117" s="233"/>
      <c r="D117" s="55" t="s">
        <v>117</v>
      </c>
      <c r="E117" s="55" t="str">
        <f>Ders_Programı!D117</f>
        <v>2022-2023 AÇIKÖĞRETİM PROGRAMLARI GÜZ DÖNEM SONU SINAVI</v>
      </c>
      <c r="F117" s="55" t="str">
        <f>Ders_Programı!D117</f>
        <v>2022-2023 AÇIKÖĞRETİM PROGRAMLARI GÜZ DÖNEM SONU SINAVI</v>
      </c>
      <c r="G117" s="55" t="str">
        <f>Ders_Programı!D117</f>
        <v>2022-2023 AÇIKÖĞRETİM PROGRAMLARI GÜZ DÖNEM SONU SINAVI</v>
      </c>
      <c r="H117" s="55" t="str">
        <f>Ders_Programı!D117</f>
        <v>2022-2023 AÇIKÖĞRETİM PROGRAMLARI GÜZ DÖNEM SONU SINAVI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33"/>
      <c r="B118" s="234">
        <v>4</v>
      </c>
      <c r="C118" s="236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33"/>
      <c r="B119" s="233"/>
      <c r="C119" s="233"/>
      <c r="D119" s="55" t="s">
        <v>117</v>
      </c>
      <c r="E119" s="55" t="str">
        <f>Ders_Programı!D119</f>
        <v>2022-2023 AÇIKÖĞRETİM PROGRAMLARI GÜZ DÖNEM SONU SINAVI</v>
      </c>
      <c r="F119" s="55" t="str">
        <f>Ders_Programı!D119</f>
        <v>2022-2023 AÇIKÖĞRETİM PROGRAMLARI GÜZ DÖNEM SONU SINAVI</v>
      </c>
      <c r="G119" s="55" t="str">
        <f>Ders_Programı!D119</f>
        <v>2022-2023 AÇIKÖĞRETİM PROGRAMLARI GÜZ DÖNEM SONU SINAVI</v>
      </c>
      <c r="H119" s="55" t="str">
        <f>Ders_Programı!D119</f>
        <v>2022-2023 AÇIKÖĞRETİM PROGRAMLARI GÜZ DÖNEM SONU SINAVI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33"/>
      <c r="B120" s="234">
        <v>5</v>
      </c>
      <c r="C120" s="236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33"/>
      <c r="B121" s="233"/>
      <c r="C121" s="233"/>
      <c r="D121" s="55" t="s">
        <v>117</v>
      </c>
      <c r="E121" s="55" t="str">
        <f>Ders_Programı!D121</f>
        <v>2022-2023 AÇIKÖĞRETİM PROGRAMLARI GÜZ DÖNEM SONU SINAVI</v>
      </c>
      <c r="F121" s="55" t="str">
        <f>Ders_Programı!D121</f>
        <v>2022-2023 AÇIKÖĞRETİM PROGRAMLARI GÜZ DÖNEM SONU SINAVI</v>
      </c>
      <c r="G121" s="55" t="str">
        <f>Ders_Programı!D121</f>
        <v>2022-2023 AÇIKÖĞRETİM PROGRAMLARI GÜZ DÖNEM SONU SINAVI</v>
      </c>
      <c r="H121" s="55" t="str">
        <f>Ders_Programı!D121</f>
        <v>2022-2023 AÇIKÖĞRETİM PROGRAMLARI GÜZ DÖNEM SONU SINAVI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33"/>
      <c r="B122" s="234">
        <v>6</v>
      </c>
      <c r="C122" s="236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33"/>
      <c r="B123" s="233"/>
      <c r="C123" s="233"/>
      <c r="D123" s="55" t="s">
        <v>117</v>
      </c>
      <c r="E123" s="55" t="str">
        <f>Ders_Programı!D123</f>
        <v>2022-2023 AÇIKÖĞRETİM PROGRAMLARI GÜZ DÖNEM SONU SINAVI</v>
      </c>
      <c r="F123" s="55" t="str">
        <f>Ders_Programı!D123</f>
        <v>2022-2023 AÇIKÖĞRETİM PROGRAMLARI GÜZ DÖNEM SONU SINAVI</v>
      </c>
      <c r="G123" s="55" t="str">
        <f>Ders_Programı!D123</f>
        <v>2022-2023 AÇIKÖĞRETİM PROGRAMLARI GÜZ DÖNEM SONU SINAVI</v>
      </c>
      <c r="H123" s="55" t="str">
        <f>Ders_Programı!D123</f>
        <v>2022-2023 AÇIKÖĞRETİM PROGRAMLARI GÜZ DÖNEM SONU SINAVI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33"/>
      <c r="B124" s="234">
        <v>7</v>
      </c>
      <c r="C124" s="236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33"/>
      <c r="B125" s="233"/>
      <c r="C125" s="233"/>
      <c r="D125" s="55" t="s">
        <v>117</v>
      </c>
      <c r="E125" s="55" t="str">
        <f>Ders_Programı!D125</f>
        <v>2022-2023 AÇIKÖĞRETİM PROGRAMLARI GÜZ DÖNEM SONU SINAVI</v>
      </c>
      <c r="F125" s="55" t="str">
        <f>Ders_Programı!D125</f>
        <v>2022-2023 AÇIKÖĞRETİM PROGRAMLARI GÜZ DÖNEM SONU SINAVI</v>
      </c>
      <c r="G125" s="55" t="str">
        <f>Ders_Programı!D125</f>
        <v>2022-2023 AÇIKÖĞRETİM PROGRAMLARI GÜZ DÖNEM SONU SINAVI</v>
      </c>
      <c r="H125" s="55" t="str">
        <f>Ders_Programı!D125</f>
        <v>2022-2023 AÇIKÖĞRETİM PROGRAMLARI GÜZ DÖNEM SONU SINAVI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33"/>
      <c r="B126" s="234">
        <v>8</v>
      </c>
      <c r="C126" s="236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33"/>
      <c r="B127" s="233"/>
      <c r="C127" s="233"/>
      <c r="D127" s="55" t="s">
        <v>117</v>
      </c>
      <c r="E127" s="55" t="str">
        <f>Ders_Programı!D127</f>
        <v>2022-2023 AÇIKÖĞRETİM PROGRAMLARI GÜZ DÖNEM SONU SINAVI</v>
      </c>
      <c r="F127" s="55" t="str">
        <f>Ders_Programı!D127</f>
        <v>2022-2023 AÇIKÖĞRETİM PROGRAMLARI GÜZ DÖNEM SONU SINAVI</v>
      </c>
      <c r="G127" s="55" t="str">
        <f>Ders_Programı!D127</f>
        <v>2022-2023 AÇIKÖĞRETİM PROGRAMLARI GÜZ DÖNEM SONU SINAVI</v>
      </c>
      <c r="H127" s="55" t="str">
        <f>Ders_Programı!D127</f>
        <v>2022-2023 AÇIKÖĞRETİM PROGRAMLARI GÜZ DÖNEM SONU SINAVI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33"/>
      <c r="B128" s="234">
        <v>9</v>
      </c>
      <c r="C128" s="236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33"/>
      <c r="B129" s="233"/>
      <c r="C129" s="233"/>
      <c r="D129" s="55" t="s">
        <v>117</v>
      </c>
      <c r="E129" s="55" t="str">
        <f>Ders_Programı!D129</f>
        <v>2022-2023 AÇIKÖĞRETİM PROGRAMLARI GÜZ DÖNEM SONU SINAVI</v>
      </c>
      <c r="F129" s="55" t="str">
        <f>Ders_Programı!D129</f>
        <v>2022-2023 AÇIKÖĞRETİM PROGRAMLARI GÜZ DÖNEM SONU SINAVI</v>
      </c>
      <c r="G129" s="55" t="str">
        <f>Ders_Programı!D129</f>
        <v>2022-2023 AÇIKÖĞRETİM PROGRAMLARI GÜZ DÖNEM SONU SINAVI</v>
      </c>
      <c r="H129" s="55" t="str">
        <f>Ders_Programı!D129</f>
        <v>2022-2023 AÇIKÖĞRETİM PROGRAMLARI GÜZ DÖNEM SONU SINAVI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33"/>
      <c r="B130" s="234">
        <v>10</v>
      </c>
      <c r="C130" s="236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33"/>
      <c r="B131" s="233"/>
      <c r="C131" s="233"/>
      <c r="D131" s="52" t="s">
        <v>117</v>
      </c>
      <c r="E131" s="52" t="str">
        <f>Ders_Programı!D131</f>
        <v>2022-2023 AÇIKÖĞRETİM PROGRAMLARI GÜZ DÖNEM SONU SINAVI</v>
      </c>
      <c r="F131" s="52" t="str">
        <f>Ders_Programı!D131</f>
        <v>2022-2023 AÇIKÖĞRETİM PROGRAMLARI GÜZ DÖNEM SONU SINAVI</v>
      </c>
      <c r="G131" s="52" t="str">
        <f>Ders_Programı!D131</f>
        <v>2022-2023 AÇIKÖĞRETİM PROGRAMLARI GÜZ DÖNEM SONU SINAVI</v>
      </c>
      <c r="H131" s="52" t="str">
        <f>Ders_Programı!D131</f>
        <v>2022-2023 AÇIKÖĞRETİM PROGRAMLARI GÜZ DÖNEM SONU SINAVI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33"/>
      <c r="B132" s="234">
        <v>11</v>
      </c>
      <c r="C132" s="236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33"/>
      <c r="B133" s="233"/>
      <c r="C133" s="233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37">
        <f>A112+1</f>
        <v>44948</v>
      </c>
      <c r="B134" s="228">
        <v>1</v>
      </c>
      <c r="C134" s="230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29"/>
      <c r="B135" s="229"/>
      <c r="C135" s="229"/>
      <c r="D135" s="49" t="s">
        <v>117</v>
      </c>
      <c r="E135" s="49" t="str">
        <f>Ders_Programı!D135</f>
        <v>2022-2023 AÇIKÖĞRETİM PROGRAMLARI GÜZ DÖNEM SONU SINAVI</v>
      </c>
      <c r="F135" s="49" t="str">
        <f>Ders_Programı!D135</f>
        <v>2022-2023 AÇIKÖĞRETİM PROGRAMLARI GÜZ DÖNEM SONU SINAVI</v>
      </c>
      <c r="G135" s="49" t="str">
        <f>Ders_Programı!D135</f>
        <v>2022-2023 AÇIKÖĞRETİM PROGRAMLARI GÜZ DÖNEM SONU SINAVI</v>
      </c>
      <c r="H135" s="49" t="str">
        <f>Ders_Programı!D135</f>
        <v>2022-2023 AÇIKÖĞRETİM PROGRAMLARI GÜZ DÖNEM SONU SINAVI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29"/>
      <c r="B136" s="228">
        <v>2</v>
      </c>
      <c r="C136" s="231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29"/>
      <c r="B137" s="229"/>
      <c r="C137" s="229"/>
      <c r="D137" s="49" t="s">
        <v>117</v>
      </c>
      <c r="E137" s="49" t="str">
        <f>Ders_Programı!D137</f>
        <v>istanbul üniversitesi uzaktan eğitim sınavı</v>
      </c>
      <c r="F137" s="49" t="str">
        <f>Ders_Programı!D137</f>
        <v>istanbul üniversitesi uzaktan eğitim sınavı</v>
      </c>
      <c r="G137" s="49" t="str">
        <f>Ders_Programı!D137</f>
        <v>istanbul üniversitesi uzaktan eğitim sınavı</v>
      </c>
      <c r="H137" s="49" t="str">
        <f>Ders_Programı!D137</f>
        <v>istanbul üniversitesi uzaktan eğitim sınavı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29"/>
      <c r="B138" s="228">
        <v>3</v>
      </c>
      <c r="C138" s="231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29"/>
      <c r="B139" s="229"/>
      <c r="C139" s="229"/>
      <c r="D139" s="49" t="s">
        <v>117</v>
      </c>
      <c r="E139" s="49" t="str">
        <f>Ders_Programı!D139</f>
        <v>2022-2023 AÇIKÖĞRETİM PROGRAMLARI GÜZ DÖNEM SONU SINAVI</v>
      </c>
      <c r="F139" s="49" t="str">
        <f>Ders_Programı!D139</f>
        <v>2022-2023 AÇIKÖĞRETİM PROGRAMLARI GÜZ DÖNEM SONU SINAVI</v>
      </c>
      <c r="G139" s="49" t="str">
        <f>Ders_Programı!D139</f>
        <v>2022-2023 AÇIKÖĞRETİM PROGRAMLARI GÜZ DÖNEM SONU SINAVI</v>
      </c>
      <c r="H139" s="49" t="str">
        <f>Ders_Programı!D139</f>
        <v>2022-2023 AÇIKÖĞRETİM PROGRAMLARI GÜZ DÖNEM SONU SINAVI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29"/>
      <c r="B140" s="228">
        <v>4</v>
      </c>
      <c r="C140" s="231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29"/>
      <c r="B141" s="229"/>
      <c r="C141" s="229"/>
      <c r="D141" s="49" t="s">
        <v>117</v>
      </c>
      <c r="E141" s="49" t="str">
        <f>Ders_Programı!D141</f>
        <v>2022-2023 AÇIKÖĞRETİM PROGRAMLARI GÜZ DÖNEM SONU SINAVI</v>
      </c>
      <c r="F141" s="49" t="str">
        <f>Ders_Programı!D141</f>
        <v>2022-2023 AÇIKÖĞRETİM PROGRAMLARI GÜZ DÖNEM SONU SINAVI</v>
      </c>
      <c r="G141" s="49" t="str">
        <f>Ders_Programı!D141</f>
        <v>2022-2023 AÇIKÖĞRETİM PROGRAMLARI GÜZ DÖNEM SONU SINAVI</v>
      </c>
      <c r="H141" s="49" t="str">
        <f>Ders_Programı!D141</f>
        <v>2022-2023 AÇIKÖĞRETİM PROGRAMLARI GÜZ DÖNEM SONU SINAVI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29"/>
      <c r="B142" s="228">
        <v>5</v>
      </c>
      <c r="C142" s="231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29"/>
      <c r="B143" s="229"/>
      <c r="C143" s="229"/>
      <c r="D143" s="49" t="s">
        <v>117</v>
      </c>
      <c r="E143" s="49" t="str">
        <f>Ders_Programı!D143</f>
        <v>2022-2023 AÇIKÖĞRETİM PROGRAMLARI GÜZ DÖNEM SONU SINAVI</v>
      </c>
      <c r="F143" s="49" t="str">
        <f>Ders_Programı!D143</f>
        <v>2022-2023 AÇIKÖĞRETİM PROGRAMLARI GÜZ DÖNEM SONU SINAVI</v>
      </c>
      <c r="G143" s="49" t="str">
        <f>Ders_Programı!D143</f>
        <v>2022-2023 AÇIKÖĞRETİM PROGRAMLARI GÜZ DÖNEM SONU SINAVI</v>
      </c>
      <c r="H143" s="49" t="str">
        <f>Ders_Programı!D143</f>
        <v>2022-2023 AÇIKÖĞRETİM PROGRAMLARI GÜZ DÖNEM SONU SINAVI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29"/>
      <c r="B144" s="228">
        <v>6</v>
      </c>
      <c r="C144" s="231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29"/>
      <c r="B145" s="229"/>
      <c r="C145" s="229"/>
      <c r="D145" s="49" t="s">
        <v>117</v>
      </c>
      <c r="E145" s="49" t="str">
        <f>Ders_Programı!D145</f>
        <v>2022-2023 AÇIKÖĞRETİM PROGRAMLARI GÜZ DÖNEM SONU SINAVI</v>
      </c>
      <c r="F145" s="49" t="str">
        <f>Ders_Programı!D145</f>
        <v>2022-2023 AÇIKÖĞRETİM PROGRAMLARI GÜZ DÖNEM SONU SINAVI</v>
      </c>
      <c r="G145" s="49" t="str">
        <f>Ders_Programı!D145</f>
        <v>2022-2023 AÇIKÖĞRETİM PROGRAMLARI GÜZ DÖNEM SONU SINAVI</v>
      </c>
      <c r="H145" s="49" t="str">
        <f>Ders_Programı!D145</f>
        <v>2022-2023 AÇIKÖĞRETİM PROGRAMLARI GÜZ DÖNEM SONU SINAVI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29"/>
      <c r="B146" s="228">
        <v>7</v>
      </c>
      <c r="C146" s="231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29"/>
      <c r="B147" s="229"/>
      <c r="C147" s="229"/>
      <c r="D147" s="49" t="s">
        <v>117</v>
      </c>
      <c r="E147" s="49" t="str">
        <f>Ders_Programı!D147</f>
        <v>2022-2023 AÇIKÖĞRETİM PROGRAMLARI GÜZ DÖNEM SONU SINAVI</v>
      </c>
      <c r="F147" s="49" t="str">
        <f>Ders_Programı!D147</f>
        <v>2022-2023 AÇIKÖĞRETİM PROGRAMLARI GÜZ DÖNEM SONU SINAVI</v>
      </c>
      <c r="G147" s="49" t="str">
        <f>Ders_Programı!D147</f>
        <v>2022-2023 AÇIKÖĞRETİM PROGRAMLARI GÜZ DÖNEM SONU SINAVI</v>
      </c>
      <c r="H147" s="49" t="str">
        <f>Ders_Programı!D147</f>
        <v>2022-2023 AÇIKÖĞRETİM PROGRAMLARI GÜZ DÖNEM SONU SINAVI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29"/>
      <c r="B148" s="228">
        <v>8</v>
      </c>
      <c r="C148" s="231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29"/>
      <c r="B149" s="229"/>
      <c r="C149" s="229"/>
      <c r="D149" s="49" t="s">
        <v>117</v>
      </c>
      <c r="E149" s="49" t="str">
        <f>Ders_Programı!D149</f>
        <v>2022-2023 AÇIKÖĞRETİM PROGRAMLARI GÜZ DÖNEM SONU SINAVI</v>
      </c>
      <c r="F149" s="49" t="str">
        <f>Ders_Programı!D149</f>
        <v>2022-2023 AÇIKÖĞRETİM PROGRAMLARI GÜZ DÖNEM SONU SINAVI</v>
      </c>
      <c r="G149" s="49" t="str">
        <f>Ders_Programı!D149</f>
        <v>2022-2023 AÇIKÖĞRETİM PROGRAMLARI GÜZ DÖNEM SONU SINAVI</v>
      </c>
      <c r="H149" s="49" t="str">
        <f>Ders_Programı!D149</f>
        <v>2022-2023 AÇIKÖĞRETİM PROGRAMLARI GÜZ DÖNEM SONU SINAVI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29"/>
      <c r="B150" s="228">
        <v>9</v>
      </c>
      <c r="C150" s="231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29"/>
      <c r="B151" s="229"/>
      <c r="C151" s="229"/>
      <c r="D151" s="49" t="s">
        <v>117</v>
      </c>
      <c r="E151" s="49" t="str">
        <f>Ders_Programı!D151</f>
        <v>2022-2023 AÇIKÖĞRETİM PROGRAMLARI GÜZ DÖNEM SONU SINAVI</v>
      </c>
      <c r="F151" s="49" t="str">
        <f>Ders_Programı!D151</f>
        <v>2022-2023 AÇIKÖĞRETİM PROGRAMLARI GÜZ DÖNEM SONU SINAVI</v>
      </c>
      <c r="G151" s="49" t="str">
        <f>Ders_Programı!D151</f>
        <v>2022-2023 AÇIKÖĞRETİM PROGRAMLARI GÜZ DÖNEM SONU SINAVI</v>
      </c>
      <c r="H151" s="49" t="str">
        <f>Ders_Programı!D151</f>
        <v>2022-2023 AÇIKÖĞRETİM PROGRAMLARI GÜZ DÖNEM SONU SINAVI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29"/>
      <c r="B152" s="228">
        <v>10</v>
      </c>
      <c r="C152" s="231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29"/>
      <c r="B153" s="229"/>
      <c r="C153" s="229"/>
      <c r="D153" s="54" t="s">
        <v>117</v>
      </c>
      <c r="E153" s="54" t="str">
        <f>Ders_Programı!D153</f>
        <v>2022-2023 AÇIKÖĞRETİM PROGRAMLARI GÜZ DÖNEM SONU SINAVI</v>
      </c>
      <c r="F153" s="54" t="str">
        <f>Ders_Programı!D153</f>
        <v>2022-2023 AÇIKÖĞRETİM PROGRAMLARI GÜZ DÖNEM SONU SINAVI</v>
      </c>
      <c r="G153" s="54" t="str">
        <f>Ders_Programı!D153</f>
        <v>2022-2023 AÇIKÖĞRETİM PROGRAMLARI GÜZ DÖNEM SONU SINAVI</v>
      </c>
      <c r="H153" s="54" t="str">
        <f>Ders_Programı!D153</f>
        <v>2022-2023 AÇIKÖĞRETİM PROGRAMLARI GÜZ DÖNEM SONU SINAVI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29"/>
      <c r="B154" s="228">
        <v>11</v>
      </c>
      <c r="C154" s="231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29"/>
      <c r="B155" s="229"/>
      <c r="C155" s="229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32">
        <f>A134+1</f>
        <v>44949</v>
      </c>
      <c r="B156" s="234">
        <v>1</v>
      </c>
      <c r="C156" s="235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33"/>
      <c r="B157" s="233"/>
      <c r="C157" s="233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33"/>
      <c r="B158" s="234">
        <v>2</v>
      </c>
      <c r="C158" s="236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33"/>
      <c r="B159" s="233"/>
      <c r="C159" s="233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33"/>
      <c r="B160" s="234">
        <v>3</v>
      </c>
      <c r="C160" s="236">
        <v>0.45833333333333331</v>
      </c>
      <c r="D160" s="55" t="s">
        <v>119</v>
      </c>
      <c r="E160" s="55" t="str">
        <f>Ders_Programı!E161</f>
        <v>F206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33"/>
      <c r="B161" s="233"/>
      <c r="C161" s="233"/>
      <c r="D161" s="55" t="s">
        <v>117</v>
      </c>
      <c r="E161" s="55" t="str">
        <f>Ders_Programı!D161</f>
        <v>Teknik Resim ve Rölöve I A</v>
      </c>
      <c r="F161" s="55" t="str">
        <f>Ders_Programı!D161</f>
        <v>Teknik Resim ve Rölöve I A</v>
      </c>
      <c r="G161" s="55" t="str">
        <f>Ders_Programı!D161</f>
        <v>Teknik Resim ve Rölöve I A</v>
      </c>
      <c r="H161" s="55" t="str">
        <f>Ders_Programı!D161</f>
        <v>Teknik Resim ve Rölöve I A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33"/>
      <c r="B162" s="234">
        <v>4</v>
      </c>
      <c r="C162" s="236">
        <v>0.54166666666666663</v>
      </c>
      <c r="D162" s="55" t="s">
        <v>119</v>
      </c>
      <c r="E162" s="55" t="str">
        <f>Ders_Programı!E163</f>
        <v>D4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33"/>
      <c r="B163" s="233"/>
      <c r="C163" s="233"/>
      <c r="D163" s="55" t="s">
        <v>117</v>
      </c>
      <c r="E163" s="55" t="str">
        <f>Ders_Programı!D163</f>
        <v>Teknik Resim ve Rölöve I B</v>
      </c>
      <c r="F163" s="55" t="str">
        <f>Ders_Programı!D163</f>
        <v>Teknik Resim ve Rölöve I B</v>
      </c>
      <c r="G163" s="55" t="str">
        <f>Ders_Programı!D163</f>
        <v>Teknik Resim ve Rölöve I B</v>
      </c>
      <c r="H163" s="55" t="str">
        <f>Ders_Programı!D163</f>
        <v>Teknik Resim ve Rölöve I B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33"/>
      <c r="B164" s="234">
        <v>5</v>
      </c>
      <c r="C164" s="236">
        <v>0.58333333333333337</v>
      </c>
      <c r="D164" s="55" t="s">
        <v>119</v>
      </c>
      <c r="E164" s="55" t="str">
        <f>Ders_Programı!E165</f>
        <v>D4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33"/>
      <c r="B165" s="233"/>
      <c r="C165" s="233"/>
      <c r="D165" s="55" t="s">
        <v>117</v>
      </c>
      <c r="E165" s="55" t="str">
        <f>Ders_Programı!D165</f>
        <v>Teknik Resim ve Rölöve I B</v>
      </c>
      <c r="F165" s="55" t="str">
        <f>Ders_Programı!D165</f>
        <v>Teknik Resim ve Rölöve I B</v>
      </c>
      <c r="G165" s="55" t="str">
        <f>Ders_Programı!D165</f>
        <v>Teknik Resim ve Rölöve I B</v>
      </c>
      <c r="H165" s="55" t="str">
        <f>Ders_Programı!D165</f>
        <v>Teknik Resim ve Rölöve I B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33"/>
      <c r="B166" s="234">
        <v>6</v>
      </c>
      <c r="C166" s="236">
        <v>0.625</v>
      </c>
      <c r="D166" s="55" t="s">
        <v>119</v>
      </c>
      <c r="E166" s="55" t="str">
        <f>Ders_Programı!E167</f>
        <v>D4</v>
      </c>
      <c r="F166" s="55" t="str">
        <f>Ders_Programı!F167</f>
        <v>D6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33"/>
      <c r="B167" s="233"/>
      <c r="C167" s="233"/>
      <c r="D167" s="55" t="s">
        <v>117</v>
      </c>
      <c r="E167" s="55" t="str">
        <f>Ders_Programı!D167</f>
        <v>Antik Med. ve San I A-B</v>
      </c>
      <c r="F167" s="55" t="str">
        <f>Ders_Programı!D167</f>
        <v>Antik Med. ve San I A-B</v>
      </c>
      <c r="G167" s="55" t="str">
        <f>Ders_Programı!D167</f>
        <v>Antik Med. ve San I A-B</v>
      </c>
      <c r="H167" s="55" t="str">
        <f>Ders_Programı!D167</f>
        <v>Antik Med. ve San I A-B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33"/>
      <c r="B168" s="234">
        <v>7</v>
      </c>
      <c r="C168" s="236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33"/>
      <c r="B169" s="233"/>
      <c r="C169" s="233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33"/>
      <c r="B170" s="234">
        <v>8</v>
      </c>
      <c r="C170" s="236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33"/>
      <c r="B171" s="233"/>
      <c r="C171" s="233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33"/>
      <c r="B172" s="234">
        <v>9</v>
      </c>
      <c r="C172" s="236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33"/>
      <c r="B173" s="233"/>
      <c r="C173" s="233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33"/>
      <c r="B174" s="234">
        <v>10</v>
      </c>
      <c r="C174" s="236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33"/>
      <c r="B175" s="233"/>
      <c r="C175" s="233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33"/>
      <c r="B176" s="234">
        <v>11</v>
      </c>
      <c r="C176" s="236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33"/>
      <c r="B177" s="233"/>
      <c r="C177" s="233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37">
        <f>A156+1</f>
        <v>44950</v>
      </c>
      <c r="B178" s="228">
        <v>1</v>
      </c>
      <c r="C178" s="230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29"/>
      <c r="B179" s="229"/>
      <c r="C179" s="229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29"/>
      <c r="B180" s="228">
        <v>2</v>
      </c>
      <c r="C180" s="231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29"/>
      <c r="B181" s="229"/>
      <c r="C181" s="229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29"/>
      <c r="B182" s="228">
        <v>3</v>
      </c>
      <c r="C182" s="231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29"/>
      <c r="B183" s="229"/>
      <c r="C183" s="229"/>
      <c r="D183" s="49" t="s">
        <v>117</v>
      </c>
      <c r="E183" s="49">
        <f>Ders_Programı!D183</f>
        <v>0</v>
      </c>
      <c r="F183" s="49">
        <f>Ders_Programı!D183</f>
        <v>0</v>
      </c>
      <c r="G183" s="49">
        <f>Ders_Programı!D183</f>
        <v>0</v>
      </c>
      <c r="H183" s="49">
        <f>Ders_Programı!D183</f>
        <v>0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29"/>
      <c r="B184" s="228">
        <v>4</v>
      </c>
      <c r="C184" s="231">
        <v>0.54166666666666663</v>
      </c>
      <c r="D184" s="49" t="s">
        <v>119</v>
      </c>
      <c r="E184" s="49" t="str">
        <f>Ders_Programı!E185</f>
        <v>D4</v>
      </c>
      <c r="F184" s="49" t="str">
        <f>Ders_Programı!F185</f>
        <v>D6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29"/>
      <c r="B185" s="229"/>
      <c r="C185" s="229"/>
      <c r="D185" s="49" t="s">
        <v>117</v>
      </c>
      <c r="E185" s="49" t="str">
        <f>Ders_Programı!D185</f>
        <v>Mitoloji ve İkonografya A-B</v>
      </c>
      <c r="F185" s="49" t="str">
        <f>Ders_Programı!D185</f>
        <v>Mitoloji ve İkonografya A-B</v>
      </c>
      <c r="G185" s="49" t="str">
        <f>Ders_Programı!D185</f>
        <v>Mitoloji ve İkonografya A-B</v>
      </c>
      <c r="H185" s="49" t="str">
        <f>Ders_Programı!D185</f>
        <v>Mitoloji ve İkonografya A-B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29"/>
      <c r="B186" s="228">
        <v>5</v>
      </c>
      <c r="C186" s="231">
        <v>0.58333333333333337</v>
      </c>
      <c r="D186" s="49" t="s">
        <v>119</v>
      </c>
      <c r="E186" s="49" t="str">
        <f>Ders_Programı!E187</f>
        <v>F206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29"/>
      <c r="B187" s="229"/>
      <c r="C187" s="229"/>
      <c r="D187" s="49" t="s">
        <v>117</v>
      </c>
      <c r="E187" s="49" t="str">
        <f>Ders_Programı!D187</f>
        <v>Klasik Osmanlı Sanatı I</v>
      </c>
      <c r="F187" s="49" t="str">
        <f>Ders_Programı!D187</f>
        <v>Klasik Osmanlı Sanatı I</v>
      </c>
      <c r="G187" s="49" t="str">
        <f>Ders_Programı!D187</f>
        <v>Klasik Osmanlı Sanatı I</v>
      </c>
      <c r="H187" s="49" t="str">
        <f>Ders_Programı!D187</f>
        <v>Klasik Osmanlı Sanatı I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29"/>
      <c r="B188" s="228">
        <v>6</v>
      </c>
      <c r="C188" s="231">
        <v>0.625</v>
      </c>
      <c r="D188" s="49" t="s">
        <v>119</v>
      </c>
      <c r="E188" s="49" t="str">
        <f>Ders_Programı!E189</f>
        <v>F206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29"/>
      <c r="B189" s="229"/>
      <c r="C189" s="229"/>
      <c r="D189" s="49" t="s">
        <v>117</v>
      </c>
      <c r="E189" s="49" t="str">
        <f>Ders_Programı!D189</f>
        <v>Klasik Osmanlı Sanatı I</v>
      </c>
      <c r="F189" s="49" t="str">
        <f>Ders_Programı!D189</f>
        <v>Klasik Osmanlı Sanatı I</v>
      </c>
      <c r="G189" s="49" t="str">
        <f>Ders_Programı!D189</f>
        <v>Klasik Osmanlı Sanatı I</v>
      </c>
      <c r="H189" s="49" t="str">
        <f>Ders_Programı!D189</f>
        <v>Klasik Osmanlı Sanatı I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29"/>
      <c r="B190" s="228">
        <v>7</v>
      </c>
      <c r="C190" s="231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29"/>
      <c r="B191" s="229"/>
      <c r="C191" s="229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29"/>
      <c r="B192" s="228">
        <v>8</v>
      </c>
      <c r="C192" s="231">
        <v>0.70833333333333337</v>
      </c>
      <c r="D192" s="49" t="s">
        <v>119</v>
      </c>
      <c r="E192" s="49" t="str">
        <f>Ders_Programı!E193</f>
        <v>D4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29"/>
      <c r="B193" s="229"/>
      <c r="C193" s="229"/>
      <c r="D193" s="49" t="s">
        <v>117</v>
      </c>
      <c r="E193" s="49" t="str">
        <f>Ders_Programı!D193</f>
        <v>Rön. Düşüncesi ve Sanatı</v>
      </c>
      <c r="F193" s="49" t="str">
        <f>Ders_Programı!D193</f>
        <v>Rön. Düşüncesi ve Sanatı</v>
      </c>
      <c r="G193" s="49" t="str">
        <f>Ders_Programı!D193</f>
        <v>Rön. Düşüncesi ve Sanatı</v>
      </c>
      <c r="H193" s="49" t="str">
        <f>Ders_Programı!D193</f>
        <v>Rön. Düşüncesi ve Sanatı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29"/>
      <c r="B194" s="228">
        <v>9</v>
      </c>
      <c r="C194" s="231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29"/>
      <c r="B195" s="229"/>
      <c r="C195" s="229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29"/>
      <c r="B196" s="228">
        <v>10</v>
      </c>
      <c r="C196" s="231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29"/>
      <c r="B197" s="229"/>
      <c r="C197" s="229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29"/>
      <c r="B198" s="228">
        <v>11</v>
      </c>
      <c r="C198" s="231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29"/>
      <c r="B199" s="229"/>
      <c r="C199" s="229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32">
        <f>A178+1</f>
        <v>44951</v>
      </c>
      <c r="B200" s="234">
        <v>1</v>
      </c>
      <c r="C200" s="235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33"/>
      <c r="B201" s="233"/>
      <c r="C201" s="233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33"/>
      <c r="B202" s="234">
        <v>2</v>
      </c>
      <c r="C202" s="236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33"/>
      <c r="B203" s="233"/>
      <c r="C203" s="233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33"/>
      <c r="B204" s="234">
        <v>3</v>
      </c>
      <c r="C204" s="236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33"/>
      <c r="B205" s="233"/>
      <c r="C205" s="233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33"/>
      <c r="B206" s="234">
        <v>4</v>
      </c>
      <c r="C206" s="236">
        <v>0.54166666666666663</v>
      </c>
      <c r="D206" s="55" t="s">
        <v>119</v>
      </c>
      <c r="E206" s="55" t="str">
        <f>Ders_Programı!E207</f>
        <v>D4</v>
      </c>
      <c r="F206" s="55" t="str">
        <f>Ders_Programı!F207</f>
        <v>D6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33"/>
      <c r="B207" s="233"/>
      <c r="C207" s="233"/>
      <c r="D207" s="55" t="s">
        <v>117</v>
      </c>
      <c r="E207" s="55" t="str">
        <f>Ders_Programı!D207</f>
        <v>Sanat Tarihine Giriş I</v>
      </c>
      <c r="F207" s="55" t="str">
        <f>Ders_Programı!D207</f>
        <v>Sanat Tarihine Giriş I</v>
      </c>
      <c r="G207" s="55" t="str">
        <f>Ders_Programı!D207</f>
        <v>Sanat Tarihine Giriş I</v>
      </c>
      <c r="H207" s="55" t="str">
        <f>Ders_Programı!D207</f>
        <v>Sanat Tarihine Giriş I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33"/>
      <c r="B208" s="234">
        <v>5</v>
      </c>
      <c r="C208" s="236">
        <v>0.58333333333333337</v>
      </c>
      <c r="D208" s="55" t="s">
        <v>119</v>
      </c>
      <c r="E208" s="55" t="str">
        <f>Ders_Programı!E209</f>
        <v>D4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33"/>
      <c r="B209" s="233"/>
      <c r="C209" s="233"/>
      <c r="D209" s="55" t="s">
        <v>117</v>
      </c>
      <c r="E209" s="55" t="str">
        <f>Ders_Programı!D209</f>
        <v>San. Tar. Met. Oku.</v>
      </c>
      <c r="F209" s="55" t="str">
        <f>Ders_Programı!D209</f>
        <v>San. Tar. Met. Oku.</v>
      </c>
      <c r="G209" s="55" t="str">
        <f>Ders_Programı!D209</f>
        <v>San. Tar. Met. Oku.</v>
      </c>
      <c r="H209" s="55" t="str">
        <f>Ders_Programı!D209</f>
        <v>San. Tar. Met. Oku.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33"/>
      <c r="B210" s="234">
        <v>6</v>
      </c>
      <c r="C210" s="236">
        <v>0.625</v>
      </c>
      <c r="D210" s="55" t="s">
        <v>119</v>
      </c>
      <c r="E210" s="55" t="str">
        <f>Ders_Programı!E211</f>
        <v>D4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33"/>
      <c r="B211" s="233"/>
      <c r="C211" s="233"/>
      <c r="D211" s="55" t="s">
        <v>117</v>
      </c>
      <c r="E211" s="55" t="str">
        <f>Ders_Programı!D211</f>
        <v>San. Tar. Met. Oku.</v>
      </c>
      <c r="F211" s="55" t="str">
        <f>Ders_Programı!D211</f>
        <v>San. Tar. Met. Oku.</v>
      </c>
      <c r="G211" s="55" t="str">
        <f>Ders_Programı!D211</f>
        <v>San. Tar. Met. Oku.</v>
      </c>
      <c r="H211" s="55" t="str">
        <f>Ders_Programı!D211</f>
        <v>San. Tar. Met. Oku.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33"/>
      <c r="B212" s="234">
        <v>7</v>
      </c>
      <c r="C212" s="236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33"/>
      <c r="B213" s="233"/>
      <c r="C213" s="233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33"/>
      <c r="B214" s="234">
        <v>8</v>
      </c>
      <c r="C214" s="236">
        <v>0.70833333333333337</v>
      </c>
      <c r="D214" s="55" t="s">
        <v>119</v>
      </c>
      <c r="E214" s="55" t="str">
        <f>Ders_Programı!E215</f>
        <v>F206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33"/>
      <c r="B215" s="233"/>
      <c r="C215" s="233"/>
      <c r="D215" s="55" t="s">
        <v>117</v>
      </c>
      <c r="E215" s="55" t="str">
        <f>Ders_Programı!D215</f>
        <v>Osm.-Cumh. Mod. ve Sanat</v>
      </c>
      <c r="F215" s="55" t="str">
        <f>Ders_Programı!D215</f>
        <v>Osm.-Cumh. Mod. ve Sanat</v>
      </c>
      <c r="G215" s="55" t="str">
        <f>Ders_Programı!D215</f>
        <v>Osm.-Cumh. Mod. ve Sanat</v>
      </c>
      <c r="H215" s="55" t="str">
        <f>Ders_Programı!D215</f>
        <v>Osm.-Cumh. Mod. ve Sanat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33"/>
      <c r="B216" s="234">
        <v>9</v>
      </c>
      <c r="C216" s="236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33"/>
      <c r="B217" s="233"/>
      <c r="C217" s="233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33"/>
      <c r="B218" s="234">
        <v>10</v>
      </c>
      <c r="C218" s="236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33"/>
      <c r="B219" s="233"/>
      <c r="C219" s="233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33"/>
      <c r="B220" s="234">
        <v>11</v>
      </c>
      <c r="C220" s="236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33"/>
      <c r="B221" s="233"/>
      <c r="C221" s="233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37">
        <f>A200+1</f>
        <v>44952</v>
      </c>
      <c r="B222" s="228">
        <v>1</v>
      </c>
      <c r="C222" s="230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29"/>
      <c r="B223" s="229"/>
      <c r="C223" s="229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29"/>
      <c r="B224" s="228">
        <v>2</v>
      </c>
      <c r="C224" s="231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29"/>
      <c r="B225" s="229"/>
      <c r="C225" s="229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29"/>
      <c r="B226" s="228">
        <v>3</v>
      </c>
      <c r="C226" s="231">
        <v>0.45833333333333331</v>
      </c>
      <c r="D226" s="49" t="s">
        <v>119</v>
      </c>
      <c r="E226" s="49" t="str">
        <f>Ders_Programı!E227</f>
        <v>D4</v>
      </c>
      <c r="F226" s="49" t="str">
        <f>Ders_Programı!F227</f>
        <v>D6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29"/>
      <c r="B227" s="229"/>
      <c r="C227" s="229"/>
      <c r="D227" s="49" t="s">
        <v>117</v>
      </c>
      <c r="E227" s="49" t="str">
        <f>Ders_Programı!D227</f>
        <v>Erken İslam Sanatı I A-B</v>
      </c>
      <c r="F227" s="49" t="str">
        <f>Ders_Programı!D227</f>
        <v>Erken İslam Sanatı I A-B</v>
      </c>
      <c r="G227" s="49" t="str">
        <f>Ders_Programı!D227</f>
        <v>Erken İslam Sanatı I A-B</v>
      </c>
      <c r="H227" s="49" t="str">
        <f>Ders_Programı!D227</f>
        <v>Erken İslam Sanatı I A-B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29"/>
      <c r="B228" s="228">
        <v>4</v>
      </c>
      <c r="C228" s="231">
        <v>0.54166666666666663</v>
      </c>
      <c r="D228" s="49" t="s">
        <v>119</v>
      </c>
      <c r="E228" s="49" t="str">
        <f>Ders_Programı!E229</f>
        <v>F206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29"/>
      <c r="B229" s="229"/>
      <c r="C229" s="229"/>
      <c r="D229" s="49" t="s">
        <v>117</v>
      </c>
      <c r="E229" s="49" t="str">
        <f>Ders_Programı!D229</f>
        <v>Batı. Dönemi Osmanlı Sanatı I</v>
      </c>
      <c r="F229" s="49" t="str">
        <f>Ders_Programı!D229</f>
        <v>Batı. Dönemi Osmanlı Sanatı I</v>
      </c>
      <c r="G229" s="49" t="str">
        <f>Ders_Programı!D229</f>
        <v>Batı. Dönemi Osmanlı Sanatı I</v>
      </c>
      <c r="H229" s="49" t="str">
        <f>Ders_Programı!D229</f>
        <v>Batı. Dönemi Osmanlı Sanatı I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29"/>
      <c r="B230" s="228">
        <v>5</v>
      </c>
      <c r="C230" s="231">
        <v>0.58333333333333337</v>
      </c>
      <c r="D230" s="49" t="s">
        <v>119</v>
      </c>
      <c r="E230" s="49" t="str">
        <f>Ders_Programı!E231</f>
        <v>D4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29"/>
      <c r="B231" s="229"/>
      <c r="C231" s="229"/>
      <c r="D231" s="49" t="s">
        <v>117</v>
      </c>
      <c r="E231" s="49" t="str">
        <f>Ders_Programı!D231</f>
        <v>Erken Osmanlı Sanatı I</v>
      </c>
      <c r="F231" s="49" t="str">
        <f>Ders_Programı!D231</f>
        <v>Erken Osmanlı Sanatı I</v>
      </c>
      <c r="G231" s="49" t="str">
        <f>Ders_Programı!D231</f>
        <v>Erken Osmanlı Sanatı I</v>
      </c>
      <c r="H231" s="49" t="str">
        <f>Ders_Programı!D231</f>
        <v>Erken Osmanlı Sanatı I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29"/>
      <c r="B232" s="228">
        <v>6</v>
      </c>
      <c r="C232" s="231">
        <v>0.625</v>
      </c>
      <c r="D232" s="49" t="s">
        <v>119</v>
      </c>
      <c r="E232" s="49" t="str">
        <f>Ders_Programı!E233</f>
        <v>D4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29"/>
      <c r="B233" s="229"/>
      <c r="C233" s="229"/>
      <c r="D233" s="49" t="s">
        <v>117</v>
      </c>
      <c r="E233" s="49" t="str">
        <f>Ders_Programı!D233</f>
        <v>Erken Osmanlı Sanatı I</v>
      </c>
      <c r="F233" s="49" t="str">
        <f>Ders_Programı!D233</f>
        <v>Erken Osmanlı Sanatı I</v>
      </c>
      <c r="G233" s="49" t="str">
        <f>Ders_Programı!D233</f>
        <v>Erken Osmanlı Sanatı I</v>
      </c>
      <c r="H233" s="49" t="str">
        <f>Ders_Programı!D233</f>
        <v>Erken Osmanlı Sanatı I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29"/>
      <c r="B234" s="228">
        <v>7</v>
      </c>
      <c r="C234" s="231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29"/>
      <c r="B235" s="229"/>
      <c r="C235" s="229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29"/>
      <c r="B236" s="228">
        <v>8</v>
      </c>
      <c r="C236" s="231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29"/>
      <c r="B237" s="229"/>
      <c r="C237" s="229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29"/>
      <c r="B238" s="228">
        <v>9</v>
      </c>
      <c r="C238" s="231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29"/>
      <c r="B239" s="229"/>
      <c r="C239" s="229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29"/>
      <c r="B240" s="228">
        <v>10</v>
      </c>
      <c r="C240" s="231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29"/>
      <c r="B241" s="229"/>
      <c r="C241" s="229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29"/>
      <c r="B242" s="228">
        <v>11</v>
      </c>
      <c r="C242" s="231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29"/>
      <c r="B243" s="229"/>
      <c r="C243" s="229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32">
        <f>A222+1</f>
        <v>44953</v>
      </c>
      <c r="B244" s="234">
        <v>1</v>
      </c>
      <c r="C244" s="235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33"/>
      <c r="B245" s="233"/>
      <c r="C245" s="233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33"/>
      <c r="B246" s="234">
        <v>2</v>
      </c>
      <c r="C246" s="236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33"/>
      <c r="B247" s="233"/>
      <c r="C247" s="233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33"/>
      <c r="B248" s="234">
        <v>3</v>
      </c>
      <c r="C248" s="236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33"/>
      <c r="B249" s="233"/>
      <c r="C249" s="233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33"/>
      <c r="B250" s="234">
        <v>4</v>
      </c>
      <c r="C250" s="236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33"/>
      <c r="B251" s="233"/>
      <c r="C251" s="233"/>
      <c r="D251" s="55" t="s">
        <v>117</v>
      </c>
      <c r="E251" s="55">
        <f>Ders_Programı!D251</f>
        <v>0</v>
      </c>
      <c r="F251" s="55">
        <f>Ders_Programı!D251</f>
        <v>0</v>
      </c>
      <c r="G251" s="55">
        <f>Ders_Programı!D251</f>
        <v>0</v>
      </c>
      <c r="H251" s="55">
        <f>Ders_Programı!D251</f>
        <v>0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33"/>
      <c r="B252" s="234">
        <v>5</v>
      </c>
      <c r="C252" s="236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33"/>
      <c r="B253" s="233"/>
      <c r="C253" s="233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33"/>
      <c r="B254" s="234">
        <v>6</v>
      </c>
      <c r="C254" s="236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33"/>
      <c r="B255" s="233"/>
      <c r="C255" s="233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33"/>
      <c r="B256" s="234">
        <v>7</v>
      </c>
      <c r="C256" s="236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33"/>
      <c r="B257" s="233"/>
      <c r="C257" s="233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33"/>
      <c r="B258" s="234">
        <v>8</v>
      </c>
      <c r="C258" s="236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33"/>
      <c r="B259" s="233"/>
      <c r="C259" s="233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33"/>
      <c r="B260" s="234">
        <v>9</v>
      </c>
      <c r="C260" s="236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33"/>
      <c r="B261" s="233"/>
      <c r="C261" s="233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33"/>
      <c r="B262" s="234">
        <v>10</v>
      </c>
      <c r="C262" s="236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33"/>
      <c r="B263" s="233"/>
      <c r="C263" s="233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33"/>
      <c r="B264" s="234">
        <v>11</v>
      </c>
      <c r="C264" s="236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33"/>
      <c r="B265" s="233"/>
      <c r="C265" s="233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37">
        <f>A244+1</f>
        <v>44954</v>
      </c>
      <c r="B266" s="228">
        <v>1</v>
      </c>
      <c r="C266" s="230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29"/>
      <c r="B267" s="229"/>
      <c r="C267" s="229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29"/>
      <c r="B268" s="228">
        <v>2</v>
      </c>
      <c r="C268" s="231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29"/>
      <c r="B269" s="229"/>
      <c r="C269" s="229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29"/>
      <c r="B270" s="228">
        <v>3</v>
      </c>
      <c r="C270" s="231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29"/>
      <c r="B271" s="229"/>
      <c r="C271" s="229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29"/>
      <c r="B272" s="228">
        <v>4</v>
      </c>
      <c r="C272" s="231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29"/>
      <c r="B273" s="229"/>
      <c r="C273" s="229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29"/>
      <c r="B274" s="228">
        <v>5</v>
      </c>
      <c r="C274" s="231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29"/>
      <c r="B275" s="229"/>
      <c r="C275" s="229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29"/>
      <c r="B276" s="228">
        <v>6</v>
      </c>
      <c r="C276" s="231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29"/>
      <c r="B277" s="229"/>
      <c r="C277" s="229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29"/>
      <c r="B278" s="228">
        <v>7</v>
      </c>
      <c r="C278" s="231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29"/>
      <c r="B279" s="229"/>
      <c r="C279" s="229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29"/>
      <c r="B280" s="228">
        <v>8</v>
      </c>
      <c r="C280" s="231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29"/>
      <c r="B281" s="229"/>
      <c r="C281" s="229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29"/>
      <c r="B282" s="228">
        <v>9</v>
      </c>
      <c r="C282" s="231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29"/>
      <c r="B283" s="229"/>
      <c r="C283" s="229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29"/>
      <c r="B284" s="228">
        <v>10</v>
      </c>
      <c r="C284" s="231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29"/>
      <c r="B285" s="229"/>
      <c r="C285" s="229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29"/>
      <c r="B286" s="228">
        <v>11</v>
      </c>
      <c r="C286" s="231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29"/>
      <c r="B287" s="229"/>
      <c r="C287" s="229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32">
        <f>A266+1</f>
        <v>44955</v>
      </c>
      <c r="B288" s="234">
        <v>1</v>
      </c>
      <c r="C288" s="235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33"/>
      <c r="B289" s="233"/>
      <c r="C289" s="233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33"/>
      <c r="B290" s="234">
        <v>2</v>
      </c>
      <c r="C290" s="236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33"/>
      <c r="B291" s="233"/>
      <c r="C291" s="233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33"/>
      <c r="B292" s="234">
        <v>3</v>
      </c>
      <c r="C292" s="236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33"/>
      <c r="B293" s="233"/>
      <c r="C293" s="233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33"/>
      <c r="B294" s="234">
        <v>4</v>
      </c>
      <c r="C294" s="236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33"/>
      <c r="B295" s="233"/>
      <c r="C295" s="233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33"/>
      <c r="B296" s="234">
        <v>5</v>
      </c>
      <c r="C296" s="236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33"/>
      <c r="B297" s="233"/>
      <c r="C297" s="233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33"/>
      <c r="B298" s="234">
        <v>6</v>
      </c>
      <c r="C298" s="236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33"/>
      <c r="B299" s="233"/>
      <c r="C299" s="233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33"/>
      <c r="B300" s="234">
        <v>7</v>
      </c>
      <c r="C300" s="236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33"/>
      <c r="B301" s="233"/>
      <c r="C301" s="233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33"/>
      <c r="B302" s="234">
        <v>8</v>
      </c>
      <c r="C302" s="236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33"/>
      <c r="B303" s="233"/>
      <c r="C303" s="233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33"/>
      <c r="B304" s="234">
        <v>9</v>
      </c>
      <c r="C304" s="236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33"/>
      <c r="B305" s="233"/>
      <c r="C305" s="233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33"/>
      <c r="B306" s="234">
        <v>10</v>
      </c>
      <c r="C306" s="236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33"/>
      <c r="B307" s="233"/>
      <c r="C307" s="233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33"/>
      <c r="B308" s="234">
        <v>11</v>
      </c>
      <c r="C308" s="236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">
      <c r="A309" s="233"/>
      <c r="B309" s="233"/>
      <c r="C309" s="233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user</cp:lastModifiedBy>
  <cp:lastPrinted>2017-12-05T07:44:18Z</cp:lastPrinted>
  <dcterms:created xsi:type="dcterms:W3CDTF">2015-01-20T08:56:56Z</dcterms:created>
  <dcterms:modified xsi:type="dcterms:W3CDTF">2023-01-10T10:07:44Z</dcterms:modified>
</cp:coreProperties>
</file>